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47" i="1"/>
  <c r="C47"/>
  <c r="D23"/>
  <c r="D24"/>
  <c r="C24"/>
  <c r="C23" s="1"/>
  <c r="D16"/>
  <c r="D12" s="1"/>
  <c r="C16"/>
  <c r="C12" s="1"/>
  <c r="D45"/>
  <c r="C45"/>
</calcChain>
</file>

<file path=xl/sharedStrings.xml><?xml version="1.0" encoding="utf-8"?>
<sst xmlns="http://schemas.openxmlformats.org/spreadsheetml/2006/main" count="78" uniqueCount="78">
  <si>
    <t>к бюджету Лесозаводского</t>
  </si>
  <si>
    <t>городского округа на 2021 год и</t>
  </si>
  <si>
    <t>плановый период 2022 и 2023 годов</t>
  </si>
  <si>
    <t xml:space="preserve">                                                                                                                                                                                                          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</si>
  <si>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</si>
  <si>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</si>
  <si>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</si>
  <si>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</si>
  <si>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</si>
  <si>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</si>
  <si>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</si>
  <si>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</si>
  <si>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</si>
  <si>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</si>
  <si>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</si>
  <si>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</si>
  <si>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</si>
  <si>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</si>
  <si>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- на обеспечение земельных участков, предоставленных на бесплатной основе гражданам, имеющим трех и более детей, инженерной инфраструктурой.</t>
  </si>
  <si>
    <t>на софинансирование расходных обязательств, возникающих при реализации мероприятий по мадернизации муниципальных детских школ искусств по видам искусств.</t>
  </si>
  <si>
    <t>на строительство и реконструкцию (модернизацию) объектов питьевого водоснабжения</t>
  </si>
  <si>
    <t>- на поддержку муниципальных программ по благоустройству территорий муниципальных образований Приморского края</t>
  </si>
  <si>
    <t xml:space="preserve">- на организацию физкультурно-спортивной работы по месту жительства </t>
  </si>
  <si>
    <t>Субвенции  бюджетам субъектов Российской Федерации и муниципальных образований - итого</t>
  </si>
  <si>
    <t>-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</t>
  </si>
  <si>
    <t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Приморского края</t>
  </si>
  <si>
    <t xml:space="preserve">на государственное управление охраной труда </t>
  </si>
  <si>
    <t>-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</si>
  <si>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отдельных государственных полномочий Приморского края по организации мероприятий при осуществлении деятельности по обращению с животными без владельцев</t>
  </si>
  <si>
    <t>-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</si>
  <si>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</si>
  <si>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- на реализацию государственных полномочий органов опеки и попечительства в отношении несовершеннолетних   </t>
  </si>
  <si>
    <t>- на реализацию государственных полномочий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</si>
  <si>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</si>
  <si>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</si>
  <si>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</si>
  <si>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</si>
  <si>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Единая субвенция, в т.ч.</t>
  </si>
  <si>
    <t>- на реализацию отдельных государственных полномочий по созданию административных комиссий</t>
  </si>
  <si>
    <t>- на создание и обеспечение деятельности комиссии по делам несовершеннолетних и защите их прав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</si>
  <si>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</si>
  <si>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</si>
  <si>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</si>
  <si>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</si>
  <si>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</si>
  <si>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2 02 29999 04 0023 150</t>
  </si>
  <si>
    <t>2 02 29999 04 0013 150</t>
  </si>
  <si>
    <t>2 02 29999 04 0028 150</t>
  </si>
  <si>
    <t>2 02 29999 04 0017 150</t>
  </si>
  <si>
    <t>2 02 30000 00 0000 150</t>
  </si>
  <si>
    <t>2 02 30024 04 0001 150</t>
  </si>
  <si>
    <t>2 02 30024 04 0003 150</t>
  </si>
  <si>
    <t>2 02 30024 04 0004 150</t>
  </si>
  <si>
    <t>2 02 30024 04 0008 150</t>
  </si>
  <si>
    <t>2 02 30024 04 0009 150</t>
  </si>
  <si>
    <t>2 02 30024 04 0022 150</t>
  </si>
  <si>
    <t>2 02 30024 04 0010 150</t>
  </si>
  <si>
    <t>2 02 30024 04 0006 150</t>
  </si>
  <si>
    <t>2 02 30024 04 0030 150</t>
  </si>
  <si>
    <t>2 02 30024 04 0032 150</t>
  </si>
  <si>
    <t xml:space="preserve">2 02 35304 04 0000 150                         </t>
  </si>
  <si>
    <t>2 02 30024 04 0005 150</t>
  </si>
  <si>
    <t>2 02 30024 04 0002 150</t>
  </si>
  <si>
    <t>2 02 40000 00 0000 150</t>
  </si>
  <si>
    <t>2 02 45303 04 0000 150</t>
  </si>
  <si>
    <t>Средства  субвенций, субсидий и иных межбюджетных трансфертов,</t>
  </si>
  <si>
    <t>передаваемых Лесозаводскому городскому округу на плановый период 2022 и 2023 годов</t>
  </si>
  <si>
    <t>Код классификации</t>
  </si>
  <si>
    <t>Направление</t>
  </si>
  <si>
    <t>Сумма, тыс.руб.</t>
  </si>
  <si>
    <t>Приложение 19</t>
  </si>
  <si>
    <r>
      <t xml:space="preserve">- </t>
    </r>
    <r>
      <rPr>
        <i/>
        <sz val="11"/>
        <color rgb="FF000000"/>
        <rFont val="Times New Roman"/>
        <family val="1"/>
        <charset val="204"/>
      </rPr>
      <t>на комплектование книжных фондов и обеспечение информационно-техническим оборудованием библиотек</t>
    </r>
  </si>
  <si>
    <r>
      <t xml:space="preserve">- </t>
    </r>
    <r>
      <rPr>
        <i/>
        <sz val="11"/>
        <color rgb="FF000000"/>
        <rFont val="Times New Roman"/>
        <family val="1"/>
        <charset val="204"/>
      </rPr>
      <t>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  </r>
  </si>
  <si>
    <r>
      <t xml:space="preserve">- </t>
    </r>
    <r>
      <rPr>
        <i/>
        <sz val="11"/>
        <color theme="1"/>
        <rFont val="Times New Roman"/>
        <family val="1"/>
        <charset val="204"/>
      </rPr>
      <t>на исполнение полномочий по обеспечению детей-сирот, детей, оставшихся без попечения родителей, лиц из числа детей-сирот и детей, оставшихся без попечения родителей, жилыми помещениями</t>
    </r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</si>
  <si>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</si>
  <si>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2 02 30024 04 0033 150</t>
  </si>
  <si>
    <t>2 02 25243 04 0000 150</t>
  </si>
  <si>
    <t>2 02 25306 04 0000 150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</si>
</sst>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0" fillId="2" borderId="0" xfId="0" applyFill="1"/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 shrinkToFit="1"/>
    </xf>
    <xf numFmtId="0" fontId="4" fillId="2" borderId="2" xfId="0" applyFont="1" applyFill="1" applyBorder="1" applyAlignment="1">
      <alignment horizontal="justify" vertical="top" wrapText="1" shrinkToFit="1"/>
    </xf>
    <xf numFmtId="4" fontId="4" fillId="2" borderId="2" xfId="0" applyNumberFormat="1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justify" vertical="top" wrapText="1"/>
    </xf>
    <xf numFmtId="4" fontId="7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justify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1" fillId="2" borderId="6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tabSelected="1" workbookViewId="0">
      <selection activeCell="B20" sqref="B20"/>
    </sheetView>
  </sheetViews>
  <sheetFormatPr defaultRowHeight="15"/>
  <cols>
    <col min="1" max="1" width="23" customWidth="1"/>
    <col min="2" max="2" width="32" customWidth="1"/>
    <col min="3" max="3" width="16" customWidth="1"/>
    <col min="4" max="4" width="15.7109375" customWidth="1"/>
  </cols>
  <sheetData>
    <row r="1" spans="1:4" ht="15.75">
      <c r="A1" s="38" t="s">
        <v>70</v>
      </c>
      <c r="B1" s="38"/>
      <c r="C1" s="38"/>
      <c r="D1" s="38"/>
    </row>
    <row r="2" spans="1:4" ht="15.75">
      <c r="A2" s="38" t="s">
        <v>0</v>
      </c>
      <c r="B2" s="38"/>
      <c r="C2" s="38"/>
      <c r="D2" s="38"/>
    </row>
    <row r="3" spans="1:4" ht="15.75">
      <c r="A3" s="38" t="s">
        <v>1</v>
      </c>
      <c r="B3" s="38"/>
      <c r="C3" s="38"/>
      <c r="D3" s="38"/>
    </row>
    <row r="4" spans="1:4" ht="15.75">
      <c r="A4" s="38" t="s">
        <v>2</v>
      </c>
      <c r="B4" s="38"/>
      <c r="C4" s="38"/>
      <c r="D4" s="38"/>
    </row>
    <row r="5" spans="1:4">
      <c r="A5" s="1" t="s">
        <v>3</v>
      </c>
    </row>
    <row r="6" spans="1:4" ht="16.5" customHeight="1">
      <c r="A6" s="39"/>
      <c r="B6" s="39"/>
      <c r="C6" s="39"/>
      <c r="D6" s="39"/>
    </row>
    <row r="7" spans="1:4" ht="16.5" customHeight="1">
      <c r="A7" s="39" t="s">
        <v>65</v>
      </c>
      <c r="B7" s="39"/>
      <c r="C7" s="39"/>
      <c r="D7" s="39"/>
    </row>
    <row r="8" spans="1:4" ht="16.5">
      <c r="A8" s="44" t="s">
        <v>66</v>
      </c>
      <c r="B8" s="44"/>
      <c r="C8" s="44"/>
      <c r="D8" s="44"/>
    </row>
    <row r="9" spans="1:4" ht="16.5">
      <c r="A9" s="4"/>
      <c r="B9" s="4"/>
      <c r="C9" s="4"/>
      <c r="D9" s="4"/>
    </row>
    <row r="10" spans="1:4" ht="16.5" customHeight="1">
      <c r="A10" s="40" t="s">
        <v>67</v>
      </c>
      <c r="B10" s="40" t="s">
        <v>68</v>
      </c>
      <c r="C10" s="42" t="s">
        <v>69</v>
      </c>
      <c r="D10" s="43"/>
    </row>
    <row r="11" spans="1:4">
      <c r="A11" s="41"/>
      <c r="B11" s="41"/>
      <c r="C11" s="5">
        <v>2022</v>
      </c>
      <c r="D11" s="6">
        <v>2023</v>
      </c>
    </row>
    <row r="12" spans="1:4" s="2" customFormat="1" ht="57">
      <c r="A12" s="7" t="s">
        <v>4</v>
      </c>
      <c r="B12" s="8" t="s">
        <v>5</v>
      </c>
      <c r="C12" s="9">
        <f>C13+C14+C15+C16</f>
        <v>126729752.42999999</v>
      </c>
      <c r="D12" s="9">
        <f>D13+D14+D15+D16</f>
        <v>123400350.04000001</v>
      </c>
    </row>
    <row r="13" spans="1:4" s="3" customFormat="1" ht="105">
      <c r="A13" s="10" t="s">
        <v>6</v>
      </c>
      <c r="B13" s="11" t="s">
        <v>14</v>
      </c>
      <c r="C13" s="12">
        <v>1230277.6499999999</v>
      </c>
      <c r="D13" s="12">
        <v>1705003.04</v>
      </c>
    </row>
    <row r="14" spans="1:4" ht="90">
      <c r="A14" s="10" t="s">
        <v>7</v>
      </c>
      <c r="B14" s="11" t="s">
        <v>15</v>
      </c>
      <c r="C14" s="12">
        <v>5454412.5599999996</v>
      </c>
      <c r="D14" s="12">
        <v>5586133.04</v>
      </c>
    </row>
    <row r="15" spans="1:4" ht="90">
      <c r="A15" s="13" t="s">
        <v>43</v>
      </c>
      <c r="B15" s="11" t="s">
        <v>16</v>
      </c>
      <c r="C15" s="14">
        <v>13298389.59</v>
      </c>
      <c r="D15" s="14">
        <v>13298389.59</v>
      </c>
    </row>
    <row r="16" spans="1:4">
      <c r="A16" s="10" t="s">
        <v>44</v>
      </c>
      <c r="B16" s="15" t="s">
        <v>17</v>
      </c>
      <c r="C16" s="16">
        <f>C17+C18+C19+C20+C21+C22</f>
        <v>106746672.63</v>
      </c>
      <c r="D16" s="16">
        <f>D17+D18+D19+D20+D21+D22</f>
        <v>102810824.37</v>
      </c>
    </row>
    <row r="17" spans="1:4" ht="60">
      <c r="A17" s="17" t="s">
        <v>45</v>
      </c>
      <c r="B17" s="18" t="s">
        <v>71</v>
      </c>
      <c r="C17" s="19">
        <v>168005</v>
      </c>
      <c r="D17" s="19">
        <v>168005</v>
      </c>
    </row>
    <row r="18" spans="1:4" ht="90">
      <c r="A18" s="20" t="s">
        <v>46</v>
      </c>
      <c r="B18" s="18" t="s">
        <v>18</v>
      </c>
      <c r="C18" s="19">
        <v>14542957.4</v>
      </c>
      <c r="D18" s="19">
        <v>14542957.4</v>
      </c>
    </row>
    <row r="19" spans="1:4" ht="90">
      <c r="A19" s="46" t="s">
        <v>77</v>
      </c>
      <c r="B19" s="18" t="s">
        <v>19</v>
      </c>
      <c r="C19" s="19">
        <v>66008478.259999998</v>
      </c>
      <c r="D19" s="19">
        <v>0</v>
      </c>
    </row>
    <row r="20" spans="1:4" ht="60">
      <c r="A20" s="46" t="s">
        <v>76</v>
      </c>
      <c r="B20" s="21" t="s">
        <v>20</v>
      </c>
      <c r="C20" s="19">
        <v>0</v>
      </c>
      <c r="D20" s="19">
        <v>62072630</v>
      </c>
    </row>
    <row r="21" spans="1:4" ht="75">
      <c r="A21" s="20" t="s">
        <v>47</v>
      </c>
      <c r="B21" s="18" t="s">
        <v>21</v>
      </c>
      <c r="C21" s="22">
        <v>25813771.969999999</v>
      </c>
      <c r="D21" s="22">
        <v>25813771.969999999</v>
      </c>
    </row>
    <row r="22" spans="1:4" ht="45">
      <c r="A22" s="20" t="s">
        <v>48</v>
      </c>
      <c r="B22" s="18" t="s">
        <v>22</v>
      </c>
      <c r="C22" s="19">
        <v>213460</v>
      </c>
      <c r="D22" s="19">
        <v>213460</v>
      </c>
    </row>
    <row r="23" spans="1:4" ht="57">
      <c r="A23" s="23" t="s">
        <v>49</v>
      </c>
      <c r="B23" s="15" t="s">
        <v>23</v>
      </c>
      <c r="C23" s="24">
        <f>C24+C36+C37+C39+C40+C41+C42</f>
        <v>542807242.26999998</v>
      </c>
      <c r="D23" s="24">
        <f>D24+D36+D37+D39+D40+D41+D42</f>
        <v>566304721.20999992</v>
      </c>
    </row>
    <row r="24" spans="1:4" ht="75">
      <c r="A24" s="25" t="s">
        <v>10</v>
      </c>
      <c r="B24" s="26" t="s">
        <v>11</v>
      </c>
      <c r="C24" s="27">
        <f>C25+C26+C27+C28+C29+C30+C31+C32+C33+C34+C35</f>
        <v>496055638.75999993</v>
      </c>
      <c r="D24" s="27">
        <f>D25+D26+D27+D28+D29+D30+D31+D32+D33+D34+D35</f>
        <v>520833735.41999996</v>
      </c>
    </row>
    <row r="25" spans="1:4" ht="165">
      <c r="A25" s="20" t="s">
        <v>50</v>
      </c>
      <c r="B25" s="18" t="s">
        <v>24</v>
      </c>
      <c r="C25" s="19">
        <v>232752386</v>
      </c>
      <c r="D25" s="19">
        <v>246291982</v>
      </c>
    </row>
    <row r="26" spans="1:4" ht="135">
      <c r="A26" s="20" t="s">
        <v>51</v>
      </c>
      <c r="B26" s="18" t="s">
        <v>25</v>
      </c>
      <c r="C26" s="22">
        <v>176712000</v>
      </c>
      <c r="D26" s="19">
        <v>187177314</v>
      </c>
    </row>
    <row r="27" spans="1:4" ht="30">
      <c r="A27" s="20" t="s">
        <v>52</v>
      </c>
      <c r="B27" s="18" t="s">
        <v>26</v>
      </c>
      <c r="C27" s="19">
        <v>878147</v>
      </c>
      <c r="D27" s="19">
        <v>910673</v>
      </c>
    </row>
    <row r="28" spans="1:4" ht="135">
      <c r="A28" s="20" t="s">
        <v>53</v>
      </c>
      <c r="B28" s="18" t="s">
        <v>27</v>
      </c>
      <c r="C28" s="19">
        <v>1617.9</v>
      </c>
      <c r="D28" s="19">
        <v>1682.6</v>
      </c>
    </row>
    <row r="29" spans="1:4" ht="105">
      <c r="A29" s="20" t="s">
        <v>54</v>
      </c>
      <c r="B29" s="18" t="s">
        <v>28</v>
      </c>
      <c r="C29" s="22">
        <v>629761.93999999994</v>
      </c>
      <c r="D29" s="22">
        <v>629761.93999999994</v>
      </c>
    </row>
    <row r="30" spans="1:4" ht="180">
      <c r="A30" s="20" t="s">
        <v>55</v>
      </c>
      <c r="B30" s="18" t="s">
        <v>72</v>
      </c>
      <c r="C30" s="22">
        <v>3387.08</v>
      </c>
      <c r="D30" s="22">
        <v>3387.08</v>
      </c>
    </row>
    <row r="31" spans="1:4" ht="120">
      <c r="A31" s="20" t="s">
        <v>56</v>
      </c>
      <c r="B31" s="18" t="s">
        <v>29</v>
      </c>
      <c r="C31" s="22">
        <v>3765000</v>
      </c>
      <c r="D31" s="22">
        <v>3765000</v>
      </c>
    </row>
    <row r="32" spans="1:4" ht="120.75" thickBot="1">
      <c r="A32" s="20" t="s">
        <v>57</v>
      </c>
      <c r="B32" s="11" t="s">
        <v>73</v>
      </c>
      <c r="C32" s="22">
        <v>37015860</v>
      </c>
      <c r="D32" s="22">
        <v>37015860</v>
      </c>
    </row>
    <row r="33" spans="1:4" ht="135.75" thickBot="1">
      <c r="A33" s="45" t="s">
        <v>75</v>
      </c>
      <c r="B33" s="18" t="s">
        <v>30</v>
      </c>
      <c r="C33" s="22">
        <v>1480634.4</v>
      </c>
      <c r="D33" s="22">
        <v>1480634.4</v>
      </c>
    </row>
    <row r="34" spans="1:4" ht="75">
      <c r="A34" s="20" t="s">
        <v>58</v>
      </c>
      <c r="B34" s="18" t="s">
        <v>31</v>
      </c>
      <c r="C34" s="22">
        <v>3765860</v>
      </c>
      <c r="D34" s="22">
        <v>3903887</v>
      </c>
    </row>
    <row r="35" spans="1:4" ht="120">
      <c r="A35" s="20" t="s">
        <v>59</v>
      </c>
      <c r="B35" s="18" t="s">
        <v>32</v>
      </c>
      <c r="C35" s="22">
        <v>39050984.439999998</v>
      </c>
      <c r="D35" s="22">
        <v>39653553.399999999</v>
      </c>
    </row>
    <row r="36" spans="1:4" ht="150">
      <c r="A36" s="10" t="s">
        <v>13</v>
      </c>
      <c r="B36" s="11" t="s">
        <v>33</v>
      </c>
      <c r="C36" s="14">
        <v>5584918</v>
      </c>
      <c r="D36" s="14">
        <v>4583542</v>
      </c>
    </row>
    <row r="37" spans="1:4">
      <c r="A37" s="36" t="s">
        <v>74</v>
      </c>
      <c r="B37" s="35" t="s">
        <v>34</v>
      </c>
      <c r="C37" s="37">
        <v>417980.28</v>
      </c>
      <c r="D37" s="37">
        <v>26060.400000000001</v>
      </c>
    </row>
    <row r="38" spans="1:4">
      <c r="A38" s="36"/>
      <c r="B38" s="35"/>
      <c r="C38" s="37"/>
      <c r="D38" s="37"/>
    </row>
    <row r="39" spans="1:4" ht="120">
      <c r="A39" s="10" t="s">
        <v>12</v>
      </c>
      <c r="B39" s="28" t="s">
        <v>35</v>
      </c>
      <c r="C39" s="12">
        <v>809057.23</v>
      </c>
      <c r="D39" s="12">
        <v>841419.39</v>
      </c>
    </row>
    <row r="40" spans="1:4" ht="105">
      <c r="A40" s="20" t="s">
        <v>60</v>
      </c>
      <c r="B40" s="11" t="s">
        <v>36</v>
      </c>
      <c r="C40" s="12">
        <v>35067600</v>
      </c>
      <c r="D40" s="12">
        <v>35067600</v>
      </c>
    </row>
    <row r="41" spans="1:4" ht="60">
      <c r="A41" s="10" t="s">
        <v>8</v>
      </c>
      <c r="B41" s="11" t="s">
        <v>9</v>
      </c>
      <c r="C41" s="14">
        <v>2722325</v>
      </c>
      <c r="D41" s="14">
        <v>2722325</v>
      </c>
    </row>
    <row r="42" spans="1:4">
      <c r="A42" s="10"/>
      <c r="B42" s="11" t="s">
        <v>37</v>
      </c>
      <c r="C42" s="14">
        <v>2149723</v>
      </c>
      <c r="D42" s="14">
        <v>2230039</v>
      </c>
    </row>
    <row r="43" spans="1:4" ht="60">
      <c r="A43" s="29" t="s">
        <v>61</v>
      </c>
      <c r="B43" s="30" t="s">
        <v>38</v>
      </c>
      <c r="C43" s="19">
        <v>841161</v>
      </c>
      <c r="D43" s="19">
        <v>872335</v>
      </c>
    </row>
    <row r="44" spans="1:4" ht="60">
      <c r="A44" s="29" t="s">
        <v>62</v>
      </c>
      <c r="B44" s="30" t="s">
        <v>39</v>
      </c>
      <c r="C44" s="19">
        <v>1308562</v>
      </c>
      <c r="D44" s="19">
        <v>1357704</v>
      </c>
    </row>
    <row r="45" spans="1:4" ht="28.5">
      <c r="A45" s="23" t="s">
        <v>63</v>
      </c>
      <c r="B45" s="15" t="s">
        <v>40</v>
      </c>
      <c r="C45" s="31">
        <f t="shared" ref="C45:D45" si="0">C46</f>
        <v>29250000</v>
      </c>
      <c r="D45" s="31">
        <f t="shared" si="0"/>
        <v>29250000</v>
      </c>
    </row>
    <row r="46" spans="1:4" ht="135">
      <c r="A46" s="10" t="s">
        <v>64</v>
      </c>
      <c r="B46" s="11" t="s">
        <v>41</v>
      </c>
      <c r="C46" s="32">
        <v>29250000</v>
      </c>
      <c r="D46" s="32">
        <v>29250000</v>
      </c>
    </row>
    <row r="47" spans="1:4">
      <c r="A47" s="23"/>
      <c r="B47" s="33" t="s">
        <v>42</v>
      </c>
      <c r="C47" s="34">
        <f>C12+C23+C45</f>
        <v>698786994.69999993</v>
      </c>
      <c r="D47" s="34">
        <f>D12+D23+D45</f>
        <v>718955071.24999988</v>
      </c>
    </row>
  </sheetData>
  <mergeCells count="14">
    <mergeCell ref="B37:B38"/>
    <mergeCell ref="A37:A38"/>
    <mergeCell ref="C37:C38"/>
    <mergeCell ref="D37:D38"/>
    <mergeCell ref="A1:D1"/>
    <mergeCell ref="A2:D2"/>
    <mergeCell ref="A3:D3"/>
    <mergeCell ref="A4:D4"/>
    <mergeCell ref="A6:D6"/>
    <mergeCell ref="A7:D7"/>
    <mergeCell ref="A10:A11"/>
    <mergeCell ref="B10:B11"/>
    <mergeCell ref="C10:D10"/>
    <mergeCell ref="A8:D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Юля</cp:lastModifiedBy>
  <cp:lastPrinted>2020-12-11T01:32:28Z</cp:lastPrinted>
  <dcterms:created xsi:type="dcterms:W3CDTF">2020-12-03T23:57:01Z</dcterms:created>
  <dcterms:modified xsi:type="dcterms:W3CDTF">2020-12-14T23:51:46Z</dcterms:modified>
</cp:coreProperties>
</file>