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301\Desktop\"/>
    </mc:Choice>
  </mc:AlternateContent>
  <xr:revisionPtr revIDLastSave="0" documentId="13_ncr:1_{B9C72BE4-61B4-44ED-A337-E0713002B95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Форма 3" sheetId="1" r:id="rId1"/>
  </sheets>
  <definedNames>
    <definedName name="_xlnm.Print_Titles" localSheetId="0">'Форма 3'!$8:$12</definedName>
    <definedName name="_xlnm.Print_Area" localSheetId="0">'Форма 3'!$A$1:$S$26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1" l="1"/>
  <c r="J15" i="1"/>
  <c r="I14" i="1"/>
  <c r="J14" i="1" l="1"/>
  <c r="J17" i="1"/>
  <c r="J18" i="1"/>
  <c r="L13" i="1" l="1"/>
  <c r="M13" i="1"/>
  <c r="D13" i="1"/>
  <c r="E13" i="1"/>
  <c r="F13" i="1"/>
  <c r="G13" i="1"/>
  <c r="H13" i="1"/>
  <c r="K13" i="1"/>
  <c r="N13" i="1"/>
  <c r="O13" i="1"/>
  <c r="P13" i="1"/>
  <c r="Q13" i="1"/>
  <c r="R13" i="1"/>
  <c r="S13" i="1"/>
  <c r="I13" i="1"/>
  <c r="J13" i="1" l="1"/>
</calcChain>
</file>

<file path=xl/sharedStrings.xml><?xml version="1.0" encoding="utf-8"?>
<sst xmlns="http://schemas.openxmlformats.org/spreadsheetml/2006/main" count="56" uniqueCount="37">
  <si>
    <t>№ п/п</t>
  </si>
  <si>
    <t>Наименование муниципального образования</t>
  </si>
  <si>
    <t>Число жителей, планируемых  к переселению</t>
  </si>
  <si>
    <t>Количество расселяемых жилых помещений</t>
  </si>
  <si>
    <t>Расселяемая площадь жилых помещений</t>
  </si>
  <si>
    <t>Источники финансирования программы</t>
  </si>
  <si>
    <t>Справочно:
Расчетная сумма экономии бюджетных средств</t>
  </si>
  <si>
    <t>Справочно: 
Возмещение части стоимости жилых помещений</t>
  </si>
  <si>
    <t>Всего</t>
  </si>
  <si>
    <t>в том числе</t>
  </si>
  <si>
    <t>Всего:</t>
  </si>
  <si>
    <t>в том числе:</t>
  </si>
  <si>
    <t>Собственность граждан</t>
  </si>
  <si>
    <t>Муниципальная собственность</t>
  </si>
  <si>
    <t>собственность граждан</t>
  </si>
  <si>
    <t xml:space="preserve">муниципальная собственность 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</si>
  <si>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</si>
  <si>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</si>
  <si>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</si>
  <si>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переселения граждан по договору о развитии застроенной территории</t>
  </si>
  <si>
    <t>за счет  переселения граждан в свободный муниципальный жилищный фонд</t>
  </si>
  <si>
    <t>за счет средств собственников жилых помещений</t>
  </si>
  <si>
    <t>за счет средств иных лиц (инвестор а по ДРЗТ)</t>
  </si>
  <si>
    <t>чел.</t>
  </si>
  <si>
    <t>ед.</t>
  </si>
  <si>
    <t>кв.м</t>
  </si>
  <si>
    <t>руб.</t>
  </si>
  <si>
    <t>Всего по этапу 2021 года</t>
  </si>
  <si>
    <t>Всего по этапу 2022 года</t>
  </si>
  <si>
    <t>Всего по этапу 2023 года</t>
  </si>
  <si>
    <t>Всего по этапу 2024 года</t>
  </si>
  <si>
    <t>Всего по  программе переселения, в рамках которой предусмотрено финансирование за счет средств Фонда. в т.ч.:</t>
  </si>
  <si>
    <t>________________________________________</t>
  </si>
  <si>
    <t>План мероприятий по переселению граждан из аварийного жилищного фонда расположенного на территории Лесозаводского городского округа, признанного таковым до 01 января 2017 года</t>
  </si>
  <si>
    <t xml:space="preserve">Приложение  3                                                                                                                                                                             </t>
  </si>
  <si>
    <t>к Подпрограмме № 3 «О переселении граждан из аварийного жилищного фонда Лесозаводского городского округа на 2021-2025 годы</t>
  </si>
  <si>
    <t>Всего по этапу 2020 года                          (исполнение в 2021 году)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</si>
</sst>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Times New Roman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/>
    <xf numFmtId="0" fontId="5" fillId="3" borderId="0" xfId="0" applyFont="1" applyFill="1"/>
    <xf numFmtId="4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right" vertical="center" wrapText="1"/>
    </xf>
    <xf numFmtId="0" fontId="5" fillId="3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view="pageBreakPreview" zoomScale="53" zoomScaleNormal="69" zoomScaleSheetLayoutView="53" workbookViewId="0">
      <selection activeCell="H24" sqref="H24"/>
    </sheetView>
  </sheetViews>
  <sheetFormatPr defaultColWidth="8.85546875" defaultRowHeight="18.75" x14ac:dyDescent="0.3"/>
  <cols>
    <col min="1" max="1" width="4.7109375" style="6" customWidth="1"/>
    <col min="2" max="2" width="41" style="7" customWidth="1"/>
    <col min="3" max="3" width="17.42578125" style="6" customWidth="1"/>
    <col min="4" max="4" width="12" style="6" customWidth="1"/>
    <col min="5" max="5" width="18.42578125" style="6" customWidth="1"/>
    <col min="6" max="6" width="20.7109375" style="6" customWidth="1"/>
    <col min="7" max="7" width="12.7109375" style="6" customWidth="1"/>
    <col min="8" max="19" width="20.7109375" style="6" customWidth="1"/>
    <col min="20" max="16384" width="8.85546875" style="6"/>
  </cols>
  <sheetData>
    <row r="1" spans="1:19" ht="25.5" customHeight="1" x14ac:dyDescent="0.3">
      <c r="B1" s="6"/>
      <c r="D1" s="7"/>
      <c r="O1" s="26" t="s">
        <v>34</v>
      </c>
      <c r="P1" s="26"/>
      <c r="Q1" s="26"/>
      <c r="R1" s="26"/>
      <c r="S1" s="26"/>
    </row>
    <row r="2" spans="1:19" ht="4.5" customHeight="1" x14ac:dyDescent="0.3">
      <c r="B2" s="6"/>
      <c r="D2" s="7"/>
      <c r="O2" s="17"/>
      <c r="P2" s="17"/>
      <c r="Q2" s="17"/>
      <c r="R2" s="25"/>
      <c r="S2" s="25"/>
    </row>
    <row r="3" spans="1:19" ht="58.5" customHeight="1" x14ac:dyDescent="0.3">
      <c r="B3" s="6"/>
      <c r="D3" s="7"/>
      <c r="O3" s="26" t="s">
        <v>35</v>
      </c>
      <c r="P3" s="26"/>
      <c r="Q3" s="26"/>
      <c r="R3" s="26"/>
      <c r="S3" s="26"/>
    </row>
    <row r="6" spans="1:19" s="11" customFormat="1" ht="41.45" customHeight="1" x14ac:dyDescent="0.35">
      <c r="A6" s="10"/>
      <c r="B6" s="27" t="s">
        <v>33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8" spans="1:19" ht="50.1" customHeight="1" x14ac:dyDescent="0.3">
      <c r="A8" s="22" t="s">
        <v>0</v>
      </c>
      <c r="B8" s="20" t="s">
        <v>1</v>
      </c>
      <c r="C8" s="20" t="s">
        <v>2</v>
      </c>
      <c r="D8" s="20" t="s">
        <v>3</v>
      </c>
      <c r="E8" s="20"/>
      <c r="F8" s="20"/>
      <c r="G8" s="20" t="s">
        <v>4</v>
      </c>
      <c r="H8" s="20"/>
      <c r="I8" s="20"/>
      <c r="J8" s="20" t="s">
        <v>5</v>
      </c>
      <c r="K8" s="20"/>
      <c r="L8" s="20"/>
      <c r="M8" s="20"/>
      <c r="N8" s="20" t="s">
        <v>6</v>
      </c>
      <c r="O8" s="20"/>
      <c r="P8" s="20"/>
      <c r="Q8" s="20" t="s">
        <v>7</v>
      </c>
      <c r="R8" s="20"/>
      <c r="S8" s="20"/>
    </row>
    <row r="9" spans="1:19" ht="16.5" customHeight="1" x14ac:dyDescent="0.3">
      <c r="A9" s="23"/>
      <c r="B9" s="20"/>
      <c r="C9" s="20"/>
      <c r="D9" s="21" t="s">
        <v>8</v>
      </c>
      <c r="E9" s="21" t="s">
        <v>9</v>
      </c>
      <c r="F9" s="21"/>
      <c r="G9" s="21" t="s">
        <v>8</v>
      </c>
      <c r="H9" s="21" t="s">
        <v>9</v>
      </c>
      <c r="I9" s="21"/>
      <c r="J9" s="21" t="s">
        <v>10</v>
      </c>
      <c r="K9" s="21" t="s">
        <v>11</v>
      </c>
      <c r="L9" s="21"/>
      <c r="M9" s="21"/>
      <c r="N9" s="20" t="s">
        <v>10</v>
      </c>
      <c r="O9" s="20" t="s">
        <v>11</v>
      </c>
      <c r="P9" s="20"/>
      <c r="Q9" s="20" t="s">
        <v>10</v>
      </c>
      <c r="R9" s="20" t="s">
        <v>11</v>
      </c>
      <c r="S9" s="20"/>
    </row>
    <row r="10" spans="1:19" ht="140.1" customHeight="1" x14ac:dyDescent="0.3">
      <c r="A10" s="23"/>
      <c r="B10" s="20"/>
      <c r="C10" s="20"/>
      <c r="D10" s="21"/>
      <c r="E10" s="1" t="s">
        <v>12</v>
      </c>
      <c r="F10" s="1" t="s">
        <v>13</v>
      </c>
      <c r="G10" s="21"/>
      <c r="H10" s="1" t="s">
        <v>14</v>
      </c>
      <c r="I10" s="1" t="s">
        <v>15</v>
      </c>
      <c r="J10" s="21"/>
      <c r="K10" s="1" t="s">
        <v>16</v>
      </c>
      <c r="L10" s="1" t="s">
        <v>17</v>
      </c>
      <c r="M10" s="1" t="s">
        <v>18</v>
      </c>
      <c r="N10" s="20"/>
      <c r="O10" s="1" t="s">
        <v>19</v>
      </c>
      <c r="P10" s="1" t="s">
        <v>20</v>
      </c>
      <c r="Q10" s="20"/>
      <c r="R10" s="1" t="s">
        <v>21</v>
      </c>
      <c r="S10" s="1" t="s">
        <v>22</v>
      </c>
    </row>
    <row r="11" spans="1:19" ht="15.75" customHeight="1" x14ac:dyDescent="0.3">
      <c r="A11" s="24"/>
      <c r="B11" s="20"/>
      <c r="C11" s="2" t="s">
        <v>23</v>
      </c>
      <c r="D11" s="2" t="s">
        <v>24</v>
      </c>
      <c r="E11" s="2" t="s">
        <v>24</v>
      </c>
      <c r="F11" s="2" t="s">
        <v>24</v>
      </c>
      <c r="G11" s="2" t="s">
        <v>25</v>
      </c>
      <c r="H11" s="2" t="s">
        <v>25</v>
      </c>
      <c r="I11" s="2" t="s">
        <v>25</v>
      </c>
      <c r="J11" s="2" t="s">
        <v>26</v>
      </c>
      <c r="K11" s="2" t="s">
        <v>26</v>
      </c>
      <c r="L11" s="2" t="s">
        <v>26</v>
      </c>
      <c r="M11" s="2" t="s">
        <v>26</v>
      </c>
      <c r="N11" s="1" t="s">
        <v>26</v>
      </c>
      <c r="O11" s="2" t="s">
        <v>26</v>
      </c>
      <c r="P11" s="1" t="s">
        <v>26</v>
      </c>
      <c r="Q11" s="1" t="s">
        <v>26</v>
      </c>
      <c r="R11" s="1" t="s">
        <v>26</v>
      </c>
      <c r="S11" s="1" t="s">
        <v>26</v>
      </c>
    </row>
    <row r="12" spans="1:19" ht="18.75" customHeight="1" x14ac:dyDescent="0.3">
      <c r="A12" s="2">
        <v>1</v>
      </c>
      <c r="B12" s="1">
        <v>2</v>
      </c>
      <c r="C12" s="2">
        <v>3</v>
      </c>
      <c r="D12" s="2">
        <v>4</v>
      </c>
      <c r="E12" s="2">
        <v>5</v>
      </c>
      <c r="F12" s="2">
        <v>6</v>
      </c>
      <c r="G12" s="2">
        <v>7</v>
      </c>
      <c r="H12" s="2">
        <v>8</v>
      </c>
      <c r="I12" s="2">
        <v>9</v>
      </c>
      <c r="J12" s="2">
        <v>10</v>
      </c>
      <c r="K12" s="2">
        <v>11</v>
      </c>
      <c r="L12" s="2">
        <v>12</v>
      </c>
      <c r="M12" s="2">
        <v>13</v>
      </c>
      <c r="N12" s="1">
        <v>14</v>
      </c>
      <c r="O12" s="2">
        <v>15</v>
      </c>
      <c r="P12" s="1">
        <v>16</v>
      </c>
      <c r="Q12" s="1">
        <v>17</v>
      </c>
      <c r="R12" s="1">
        <v>18</v>
      </c>
      <c r="S12" s="1">
        <v>19</v>
      </c>
    </row>
    <row r="13" spans="1:19" s="16" customFormat="1" ht="81.75" customHeight="1" x14ac:dyDescent="0.3">
      <c r="A13" s="12"/>
      <c r="B13" s="13" t="s">
        <v>31</v>
      </c>
      <c r="C13" s="14">
        <v>209</v>
      </c>
      <c r="D13" s="14">
        <f t="shared" ref="D13:S13" si="0">D14+D15+D16+D17+D18</f>
        <v>84</v>
      </c>
      <c r="E13" s="14">
        <f t="shared" si="0"/>
        <v>5</v>
      </c>
      <c r="F13" s="14">
        <f t="shared" si="0"/>
        <v>79</v>
      </c>
      <c r="G13" s="15">
        <f t="shared" si="0"/>
        <v>3278.8</v>
      </c>
      <c r="H13" s="15">
        <f t="shared" si="0"/>
        <v>187.20000000000002</v>
      </c>
      <c r="I13" s="15">
        <f t="shared" si="0"/>
        <v>3091.6</v>
      </c>
      <c r="J13" s="15">
        <f t="shared" si="0"/>
        <v>158212412.61000001</v>
      </c>
      <c r="K13" s="15">
        <f t="shared" si="0"/>
        <v>133902932.75999999</v>
      </c>
      <c r="L13" s="15">
        <f t="shared" si="0"/>
        <v>23930211.960000001</v>
      </c>
      <c r="M13" s="15">
        <f t="shared" si="0"/>
        <v>379267.89</v>
      </c>
      <c r="N13" s="14">
        <f t="shared" si="0"/>
        <v>0</v>
      </c>
      <c r="O13" s="14">
        <f t="shared" si="0"/>
        <v>0</v>
      </c>
      <c r="P13" s="14">
        <f t="shared" si="0"/>
        <v>0</v>
      </c>
      <c r="Q13" s="14">
        <f t="shared" si="0"/>
        <v>0</v>
      </c>
      <c r="R13" s="14">
        <f t="shared" si="0"/>
        <v>0</v>
      </c>
      <c r="S13" s="14">
        <f t="shared" si="0"/>
        <v>0</v>
      </c>
    </row>
    <row r="14" spans="1:19" s="16" customFormat="1" ht="38.25" customHeight="1" x14ac:dyDescent="0.3">
      <c r="A14" s="12"/>
      <c r="B14" s="13" t="s">
        <v>36</v>
      </c>
      <c r="C14" s="4">
        <v>8</v>
      </c>
      <c r="D14" s="4">
        <v>4</v>
      </c>
      <c r="E14" s="4">
        <v>1</v>
      </c>
      <c r="F14" s="4">
        <v>3</v>
      </c>
      <c r="G14" s="3">
        <v>129.30000000000001</v>
      </c>
      <c r="H14" s="3">
        <v>31.3</v>
      </c>
      <c r="I14" s="3">
        <f>G14-H14</f>
        <v>98.000000000000014</v>
      </c>
      <c r="J14" s="3">
        <f>K14+L14+M14</f>
        <v>5724538.6100000003</v>
      </c>
      <c r="K14" s="3">
        <v>4291942.91</v>
      </c>
      <c r="L14" s="3">
        <v>1269242.9099999999</v>
      </c>
      <c r="M14" s="3">
        <f>128014.34+35338.45</f>
        <v>163352.78999999998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</row>
    <row r="15" spans="1:19" ht="29.45" customHeight="1" x14ac:dyDescent="0.3">
      <c r="A15" s="5">
        <v>3</v>
      </c>
      <c r="B15" s="13" t="s">
        <v>27</v>
      </c>
      <c r="C15" s="4">
        <v>201</v>
      </c>
      <c r="D15" s="4">
        <v>80</v>
      </c>
      <c r="E15" s="4">
        <v>4</v>
      </c>
      <c r="F15" s="4">
        <v>76</v>
      </c>
      <c r="G15" s="3">
        <v>3149.5</v>
      </c>
      <c r="H15" s="3">
        <v>155.9</v>
      </c>
      <c r="I15" s="3">
        <v>2993.6</v>
      </c>
      <c r="J15" s="3">
        <f>K15+L15+M15</f>
        <v>152393874</v>
      </c>
      <c r="K15" s="3">
        <v>129610989.84999999</v>
      </c>
      <c r="L15" s="3">
        <v>22660969.050000001</v>
      </c>
      <c r="M15" s="3">
        <v>121915.1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</row>
    <row r="16" spans="1:19" ht="29.45" customHeight="1" x14ac:dyDescent="0.3">
      <c r="A16" s="5">
        <v>4</v>
      </c>
      <c r="B16" s="13" t="s">
        <v>28</v>
      </c>
      <c r="C16" s="4">
        <v>0</v>
      </c>
      <c r="D16" s="4">
        <v>0</v>
      </c>
      <c r="E16" s="4">
        <v>0</v>
      </c>
      <c r="F16" s="4">
        <v>0</v>
      </c>
      <c r="G16" s="3">
        <v>0</v>
      </c>
      <c r="H16" s="3">
        <v>0</v>
      </c>
      <c r="I16" s="3">
        <v>0</v>
      </c>
      <c r="J16" s="3">
        <v>47000</v>
      </c>
      <c r="K16" s="3">
        <v>0</v>
      </c>
      <c r="L16" s="3">
        <v>0</v>
      </c>
      <c r="M16" s="3">
        <v>47000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</row>
    <row r="17" spans="1:19" ht="29.45" customHeight="1" x14ac:dyDescent="0.3">
      <c r="A17" s="5">
        <v>5</v>
      </c>
      <c r="B17" s="13" t="s">
        <v>29</v>
      </c>
      <c r="C17" s="4">
        <v>0</v>
      </c>
      <c r="D17" s="4">
        <v>0</v>
      </c>
      <c r="E17" s="4">
        <v>0</v>
      </c>
      <c r="F17" s="4">
        <v>0</v>
      </c>
      <c r="G17" s="3">
        <v>0</v>
      </c>
      <c r="H17" s="3">
        <v>0</v>
      </c>
      <c r="I17" s="3">
        <v>0</v>
      </c>
      <c r="J17" s="3">
        <f t="shared" ref="J17:J18" si="1">K17+L17+M17</f>
        <v>47000</v>
      </c>
      <c r="K17" s="3">
        <v>0</v>
      </c>
      <c r="L17" s="3">
        <v>0</v>
      </c>
      <c r="M17" s="3">
        <v>47000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</row>
    <row r="18" spans="1:19" ht="29.45" customHeight="1" x14ac:dyDescent="0.3">
      <c r="A18" s="5">
        <v>6</v>
      </c>
      <c r="B18" s="13" t="s">
        <v>30</v>
      </c>
      <c r="C18" s="4">
        <v>0</v>
      </c>
      <c r="D18" s="4">
        <v>0</v>
      </c>
      <c r="E18" s="4">
        <v>0</v>
      </c>
      <c r="F18" s="4">
        <v>0</v>
      </c>
      <c r="G18" s="3"/>
      <c r="H18" s="3"/>
      <c r="I18" s="3">
        <v>0</v>
      </c>
      <c r="J18" s="3">
        <f t="shared" si="1"/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</row>
    <row r="19" spans="1:19" ht="15.6" customHeight="1" x14ac:dyDescent="0.3">
      <c r="P19" s="8"/>
      <c r="Q19" s="8"/>
      <c r="R19" s="9"/>
    </row>
    <row r="20" spans="1:19" x14ac:dyDescent="0.3">
      <c r="J20" s="18"/>
    </row>
    <row r="23" spans="1:19" x14ac:dyDescent="0.3">
      <c r="A23" s="19" t="s">
        <v>32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</sheetData>
  <sheetProtection formatCells="0" formatColumns="0" formatRows="0" insertColumns="0" insertRows="0" insertHyperlinks="0" deleteColumns="0" deleteRows="0" sort="0" autoFilter="0" pivotTables="0"/>
  <mergeCells count="23">
    <mergeCell ref="R2:S2"/>
    <mergeCell ref="O3:S3"/>
    <mergeCell ref="N8:P8"/>
    <mergeCell ref="O1:S1"/>
    <mergeCell ref="B6:S6"/>
    <mergeCell ref="J8:M8"/>
    <mergeCell ref="D8:F8"/>
    <mergeCell ref="G8:I8"/>
    <mergeCell ref="A23:S23"/>
    <mergeCell ref="C8:C10"/>
    <mergeCell ref="B8:B11"/>
    <mergeCell ref="Q8:S8"/>
    <mergeCell ref="H9:I9"/>
    <mergeCell ref="A8:A11"/>
    <mergeCell ref="D9:D10"/>
    <mergeCell ref="G9:G10"/>
    <mergeCell ref="E9:F9"/>
    <mergeCell ref="R9:S9"/>
    <mergeCell ref="J9:J10"/>
    <mergeCell ref="N9:N10"/>
    <mergeCell ref="Q9:Q10"/>
    <mergeCell ref="K9:M9"/>
    <mergeCell ref="O9:P9"/>
  </mergeCells>
  <printOptions verticalCentered="1"/>
  <pageMargins left="0.39370078740157483" right="0.39370078740157483" top="0.35433070866141736" bottom="0.39370078740157483" header="0.59055118110236227" footer="0.31496062992125984"/>
  <pageSetup paperSize="9" scale="3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3</vt:lpstr>
      <vt:lpstr>'Форма 3'!Заголовки_для_печати</vt:lpstr>
      <vt:lpstr>'Форма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Балаева Елена Юрьевна</dc:creator>
  <cp:lastModifiedBy>User301</cp:lastModifiedBy>
  <cp:lastPrinted>2022-03-17T07:55:46Z</cp:lastPrinted>
  <dcterms:created xsi:type="dcterms:W3CDTF">2006-09-16T00:00:00Z</dcterms:created>
  <dcterms:modified xsi:type="dcterms:W3CDTF">2023-01-10T01:20:38Z</dcterms:modified>
</cp:coreProperties>
</file>