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ашБюро\Desktop\МАШБЮРО\ГО\измен. в № 1167\"/>
    </mc:Choice>
  </mc:AlternateContent>
  <bookViews>
    <workbookView xWindow="-120" yWindow="-120" windowWidth="29040" windowHeight="15840"/>
  </bookViews>
  <sheets>
    <sheet name="Лист1" sheetId="1" r:id="rId1"/>
    <sheet name="Лист1 (2)" sheetId="2" r:id="rId2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5" i="2" l="1"/>
  <c r="N23" i="2"/>
  <c r="N19" i="2"/>
  <c r="N17" i="2"/>
  <c r="N15" i="2"/>
  <c r="N13" i="2"/>
  <c r="H11" i="2"/>
  <c r="H9" i="2"/>
  <c r="H11" i="1" l="1"/>
  <c r="H9" i="1"/>
  <c r="H23" i="1"/>
</calcChain>
</file>

<file path=xl/sharedStrings.xml><?xml version="1.0" encoding="utf-8"?>
<sst xmlns="http://schemas.openxmlformats.org/spreadsheetml/2006/main" count="271" uniqueCount="78">
  <si>
    <t xml:space="preserve">№  </t>
  </si>
  <si>
    <t>п/п</t>
  </si>
  <si>
    <t>Наименование муниципальной</t>
  </si>
  <si>
    <t xml:space="preserve">  программы,  подпрограммы,</t>
  </si>
  <si>
    <t xml:space="preserve">  отдельного мероприятия</t>
  </si>
  <si>
    <t xml:space="preserve">Код бюджетной   </t>
  </si>
  <si>
    <t xml:space="preserve">  классификации</t>
  </si>
  <si>
    <t>Расходы (тыс. руб.), годы</t>
  </si>
  <si>
    <t>ГРБС</t>
  </si>
  <si>
    <t>РзПр</t>
  </si>
  <si>
    <t>ЦСР</t>
  </si>
  <si>
    <t>ВР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</si>
  <si>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 Лесозаводского городского округа» на 2021 – 2027 годы</t>
  </si>
  <si>
    <t>1.</t>
  </si>
  <si>
    <t>Подпрограмма № 1 «Обеспечение безопасности жизнедеятельности населения Лесозаводского городского округа» на 2021 - 2027 годы</t>
  </si>
  <si>
    <t>1.1</t>
  </si>
  <si>
    <t>Обеспечение безопасности людей на водных объектах Лесозаводского городского округа</t>
  </si>
  <si>
    <t>1.1.1</t>
  </si>
  <si>
    <t>1.1.2</t>
  </si>
  <si>
    <t>Изготовление и установка банеров и другой печатной продукции по информированию граждан о мерах пожарной безопасности и безопасности на водных объектах</t>
  </si>
  <si>
    <t>1.1.3</t>
  </si>
  <si>
    <t>Прочие мероприятия по обеспечению безопасности людей на водных объектах Лесозаводского городского округа</t>
  </si>
  <si>
    <t>1.2</t>
  </si>
  <si>
    <t>Снижение рисков и смягчение последствий чрезвычайных ситуаций природного и техногенного характера на территории Лесозаводского городского округа</t>
  </si>
  <si>
    <t>1.2.1</t>
  </si>
  <si>
    <t>Использование пожарных автомобилей для откачки воды в период сезонного поднятия уровня воды на реке Уссури и её притоках</t>
  </si>
  <si>
    <t>1.2.2</t>
  </si>
  <si>
    <t>Прочие мероприятия по снижению рисков и смягчению последствий ЧС природного и техногенного характера на территории Лесозаводского городского округа</t>
  </si>
  <si>
    <t>1.3</t>
  </si>
  <si>
    <t>Обеспечение пожарной безопасности на территории Лесозаводского городского округа</t>
  </si>
  <si>
    <t>1.3.1</t>
  </si>
  <si>
    <t>Создание добровольных пожарных дружин на территории Лесозаводского городского округа</t>
  </si>
  <si>
    <t>1.3.2</t>
  </si>
  <si>
    <t>Строительство пожарного бокса</t>
  </si>
  <si>
    <t>1.3.3</t>
  </si>
  <si>
    <t>Приобретение пожарно-технического вооружения</t>
  </si>
  <si>
    <t>1.3.4</t>
  </si>
  <si>
    <t>Содержание пожарного бокса и пожарного автотранспорта</t>
  </si>
  <si>
    <t>1.3.5</t>
  </si>
  <si>
    <t>Оплата работ по гражданско-правовому договору</t>
  </si>
  <si>
    <t>Стимулирование добровольных пожарных</t>
  </si>
  <si>
    <t>1.4</t>
  </si>
  <si>
    <t xml:space="preserve">Создание противопожарных минерализованных полос на территории Лесозаводского городского округа </t>
  </si>
  <si>
    <t>Ремонт и установка пожарных гидрантов по Лесозаводскому городскому округу в соответствии с судебными решениями</t>
  </si>
  <si>
    <t>Установка 6 пожарных гидрантов</t>
  </si>
  <si>
    <t>Установка 3 пожарных резервуаров в соответствии с судебными решениями</t>
  </si>
  <si>
    <t>Ремонт 1 пожарного резервуара в соответствии с судебными решениями</t>
  </si>
  <si>
    <t>Прочие мероприятия по обеспечению безопасности жизнедеятельности населения Лесозаводского городского округа (обработка от COVID-19, защита от эпидемий)</t>
  </si>
  <si>
    <t>2.</t>
  </si>
  <si>
    <t>Подпрограмма № 2 «Профилактика экстремизма и терроризма, минимизация последствий проявления экстремизма и терроризма на территории Лесозаводского городского округа» на 2021 - 2027 годы</t>
  </si>
  <si>
    <t>2.1</t>
  </si>
  <si>
    <t>Стимулирование добровольных дружинников</t>
  </si>
  <si>
    <t>Отправка спецпочты</t>
  </si>
  <si>
    <t>0309</t>
  </si>
  <si>
    <t>0700000000</t>
  </si>
  <si>
    <t>000</t>
  </si>
  <si>
    <t>0710093570</t>
  </si>
  <si>
    <t>244</t>
  </si>
  <si>
    <t>Изготовление и установка табличек «Купаться запрещено» в необорудованных для этого местах</t>
  </si>
  <si>
    <t>1.3.1.1</t>
  </si>
  <si>
    <t>1.3.1.2</t>
  </si>
  <si>
    <t>1.3.1.3</t>
  </si>
  <si>
    <t>1.3.1.4</t>
  </si>
  <si>
    <t>1.3.1.5</t>
  </si>
  <si>
    <t>1.3.3.1</t>
  </si>
  <si>
    <t>1.3.3.2</t>
  </si>
  <si>
    <t>0720093570</t>
  </si>
  <si>
    <t>Профилактика экстремизма и терроризма, минимизация последствий проявления экстремизма и терроризма на территории Лесозаводского городского округа</t>
  </si>
  <si>
    <t>2.1.1</t>
  </si>
  <si>
    <t>2.2</t>
  </si>
  <si>
    <t xml:space="preserve">Мероприятия муниципальной программы «Защита населения и территории от чрезвычайных ситуаций, обеспечение пожарной безопасности и безопасности людей на водных объектах Лесозаводского городского округа» на 2021 – 2027 годы     </t>
  </si>
  <si>
    <t>0790093570</t>
  </si>
  <si>
    <t xml:space="preserve">Проект изменений ресурсного обеспечения реализации муниципальной программы 
«Защита населения и территории от чрезвычайных ситуаций, обеспечение пожарной безопасности
 и безопасности людей на водных объектах Лесозаводского городского округа» на 2021 - 2027 годы 
за счет средств бюджета Лесозаводского городского округа и иных источников финансирования, (тыс. руб.) </t>
  </si>
  <si>
    <t>«___» _____________  20__ г.</t>
  </si>
  <si>
    <t>И. о. начальника учреждения _________________________ Ж. А. Рева</t>
  </si>
  <si>
    <t>Ремонт 20 пожарных гидрантов</t>
  </si>
  <si>
    <t xml:space="preserve">Ресурсное обеспечение реализации муниципальной программы 
«Защита населения и территории от чрезвычайных ситуаций, обеспечение пожарной безопасности
 и безопасности людей на водных объектах Лесозаводского городского округа» на 2021 - 2027 годы 
за счет средств бюджета Лесозаводского городского округа и иных источников финансирования, (тыс. руб.) </t>
  </si>
  <si>
    <t xml:space="preserve">Приложение № 1                                                                     к постановлению администрации                                     Лесозаводского городского округа                                                              от 14.03.2024 № 421                                                  Приложение 6                                                                         к муниципальной программе«Защита населения                    и территории от чрезвычайных ситуаций,
обеспечение пожарной безопасности и безопасности людей на водных объектах Лесозаводского городского округа»                                           на 2021 - 2027 годы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</si>
</sst>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0" fillId="0" borderId="0" xfId="0" applyNumberFormat="1"/>
    <xf numFmtId="164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/>
    <xf numFmtId="0" fontId="0" fillId="2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workbookViewId="0">
      <selection activeCell="I1" sqref="I1:L1"/>
    </sheetView>
  </sheetViews>
  <sheetFormatPr defaultRowHeight="15" x14ac:dyDescent="0.25"/>
  <cols>
    <col min="1" max="1" width="7.140625" style="1" customWidth="1"/>
    <col min="2" max="2" width="37.42578125" style="13" customWidth="1"/>
    <col min="5" max="5" width="10.42578125" customWidth="1"/>
    <col min="7" max="7" width="10.140625" bestFit="1" customWidth="1"/>
    <col min="8" max="8" width="11.5703125" customWidth="1"/>
    <col min="9" max="9" width="11.42578125" customWidth="1"/>
    <col min="10" max="10" width="12.28515625" customWidth="1"/>
    <col min="11" max="12" width="11.42578125" customWidth="1"/>
    <col min="13" max="13" width="12.28515625" customWidth="1"/>
  </cols>
  <sheetData>
    <row r="1" spans="1:13" ht="166.5" customHeight="1" x14ac:dyDescent="0.25">
      <c r="I1" s="85" t="s">
        <v>77</v>
      </c>
      <c r="J1" s="85"/>
      <c r="K1" s="85"/>
      <c r="L1" s="85"/>
    </row>
    <row r="2" spans="1:13" x14ac:dyDescent="0.25">
      <c r="B2" s="87" t="s">
        <v>76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59.25" customHeight="1" x14ac:dyDescent="0.2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5" spans="1:13" x14ac:dyDescent="0.25">
      <c r="A5" s="18" t="s">
        <v>0</v>
      </c>
      <c r="B5" s="19" t="s">
        <v>2</v>
      </c>
      <c r="C5" s="86" t="s">
        <v>5</v>
      </c>
      <c r="D5" s="86"/>
      <c r="E5" s="86"/>
      <c r="F5" s="86"/>
      <c r="G5" s="86" t="s">
        <v>7</v>
      </c>
      <c r="H5" s="86"/>
      <c r="I5" s="86"/>
      <c r="J5" s="86"/>
      <c r="K5" s="86"/>
      <c r="L5" s="86"/>
      <c r="M5" s="86"/>
    </row>
    <row r="6" spans="1:13" x14ac:dyDescent="0.25">
      <c r="A6" s="18" t="s">
        <v>1</v>
      </c>
      <c r="B6" s="19" t="s">
        <v>3</v>
      </c>
      <c r="C6" s="86" t="s">
        <v>6</v>
      </c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13" ht="15.75" thickBot="1" x14ac:dyDescent="0.3">
      <c r="A7" s="20"/>
      <c r="B7" s="21" t="s">
        <v>4</v>
      </c>
      <c r="C7" s="21" t="s">
        <v>8</v>
      </c>
      <c r="D7" s="21" t="s">
        <v>9</v>
      </c>
      <c r="E7" s="21" t="s">
        <v>10</v>
      </c>
      <c r="F7" s="21" t="s">
        <v>11</v>
      </c>
      <c r="G7" s="21">
        <v>2021</v>
      </c>
      <c r="H7" s="21">
        <v>2022</v>
      </c>
      <c r="I7" s="21">
        <v>2023</v>
      </c>
      <c r="J7" s="21">
        <v>2024</v>
      </c>
      <c r="K7" s="21">
        <v>2025</v>
      </c>
      <c r="L7" s="21">
        <v>2026</v>
      </c>
      <c r="M7" s="21">
        <v>2027</v>
      </c>
    </row>
    <row r="8" spans="1:13" ht="28.5" x14ac:dyDescent="0.25">
      <c r="A8" s="94"/>
      <c r="B8" s="92" t="s">
        <v>12</v>
      </c>
      <c r="C8" s="22">
        <v>983</v>
      </c>
      <c r="D8" s="22" t="s">
        <v>53</v>
      </c>
      <c r="E8" s="22" t="s">
        <v>54</v>
      </c>
      <c r="F8" s="22" t="s">
        <v>55</v>
      </c>
      <c r="G8" s="23">
        <v>742.75</v>
      </c>
      <c r="H8" s="23">
        <v>0</v>
      </c>
      <c r="I8" s="23">
        <v>0</v>
      </c>
      <c r="J8" s="24">
        <v>0</v>
      </c>
      <c r="K8" s="23">
        <v>0</v>
      </c>
      <c r="L8" s="23">
        <v>0</v>
      </c>
      <c r="M8" s="25">
        <v>0</v>
      </c>
    </row>
    <row r="9" spans="1:13" ht="96.75" customHeight="1" thickBot="1" x14ac:dyDescent="0.3">
      <c r="A9" s="95"/>
      <c r="B9" s="93"/>
      <c r="C9" s="26">
        <v>980</v>
      </c>
      <c r="D9" s="26" t="s">
        <v>53</v>
      </c>
      <c r="E9" s="26" t="s">
        <v>54</v>
      </c>
      <c r="F9" s="26" t="s">
        <v>55</v>
      </c>
      <c r="G9" s="27">
        <v>0</v>
      </c>
      <c r="H9" s="27">
        <f>4722.8+324</f>
        <v>5046.8</v>
      </c>
      <c r="I9" s="28">
        <v>5069.5</v>
      </c>
      <c r="J9" s="28">
        <v>1929</v>
      </c>
      <c r="K9" s="28">
        <v>1929</v>
      </c>
      <c r="L9" s="28">
        <v>1929</v>
      </c>
      <c r="M9" s="29">
        <v>1270</v>
      </c>
    </row>
    <row r="10" spans="1:13" ht="28.5" x14ac:dyDescent="0.25">
      <c r="A10" s="94" t="s">
        <v>13</v>
      </c>
      <c r="B10" s="92" t="s">
        <v>14</v>
      </c>
      <c r="C10" s="22">
        <v>983</v>
      </c>
      <c r="D10" s="22" t="s">
        <v>53</v>
      </c>
      <c r="E10" s="22" t="s">
        <v>56</v>
      </c>
      <c r="F10" s="22" t="s">
        <v>55</v>
      </c>
      <c r="G10" s="23">
        <v>600</v>
      </c>
      <c r="H10" s="23">
        <v>0</v>
      </c>
      <c r="I10" s="24">
        <v>0</v>
      </c>
      <c r="J10" s="24">
        <v>0</v>
      </c>
      <c r="K10" s="24">
        <v>0</v>
      </c>
      <c r="L10" s="24">
        <v>0</v>
      </c>
      <c r="M10" s="30">
        <v>0</v>
      </c>
    </row>
    <row r="11" spans="1:13" ht="43.5" customHeight="1" thickBot="1" x14ac:dyDescent="0.3">
      <c r="A11" s="95"/>
      <c r="B11" s="93"/>
      <c r="C11" s="26">
        <v>980</v>
      </c>
      <c r="D11" s="26" t="s">
        <v>53</v>
      </c>
      <c r="E11" s="26" t="s">
        <v>56</v>
      </c>
      <c r="F11" s="26" t="s">
        <v>55</v>
      </c>
      <c r="G11" s="27">
        <v>0</v>
      </c>
      <c r="H11" s="27">
        <f>4685+324</f>
        <v>5009</v>
      </c>
      <c r="I11" s="28">
        <v>5069.5</v>
      </c>
      <c r="J11" s="28">
        <v>1891</v>
      </c>
      <c r="K11" s="28">
        <v>1769</v>
      </c>
      <c r="L11" s="28">
        <v>1769</v>
      </c>
      <c r="M11" s="29">
        <v>1205</v>
      </c>
    </row>
    <row r="12" spans="1:13" ht="30" x14ac:dyDescent="0.25">
      <c r="A12" s="90" t="s">
        <v>15</v>
      </c>
      <c r="B12" s="88" t="s">
        <v>16</v>
      </c>
      <c r="C12" s="31">
        <v>983</v>
      </c>
      <c r="D12" s="31" t="s">
        <v>53</v>
      </c>
      <c r="E12" s="31" t="s">
        <v>56</v>
      </c>
      <c r="F12" s="31" t="s">
        <v>57</v>
      </c>
      <c r="G12" s="32">
        <v>50</v>
      </c>
      <c r="H12" s="32">
        <v>0</v>
      </c>
      <c r="I12" s="33">
        <v>0</v>
      </c>
      <c r="J12" s="33">
        <v>0</v>
      </c>
      <c r="K12" s="33">
        <v>0</v>
      </c>
      <c r="L12" s="33">
        <v>0</v>
      </c>
      <c r="M12" s="34">
        <v>0</v>
      </c>
    </row>
    <row r="13" spans="1:13" ht="34.5" customHeight="1" thickBot="1" x14ac:dyDescent="0.3">
      <c r="A13" s="91"/>
      <c r="B13" s="89"/>
      <c r="C13" s="35">
        <v>980</v>
      </c>
      <c r="D13" s="35" t="s">
        <v>53</v>
      </c>
      <c r="E13" s="35" t="s">
        <v>56</v>
      </c>
      <c r="F13" s="35" t="s">
        <v>57</v>
      </c>
      <c r="G13" s="36">
        <v>0</v>
      </c>
      <c r="H13" s="36">
        <v>50</v>
      </c>
      <c r="I13" s="37">
        <v>188</v>
      </c>
      <c r="J13" s="37">
        <v>50</v>
      </c>
      <c r="K13" s="37">
        <v>50</v>
      </c>
      <c r="L13" s="37">
        <v>50</v>
      </c>
      <c r="M13" s="38">
        <v>50</v>
      </c>
    </row>
    <row r="14" spans="1:13" ht="45" x14ac:dyDescent="0.25">
      <c r="A14" s="39" t="s">
        <v>17</v>
      </c>
      <c r="B14" s="40" t="s">
        <v>58</v>
      </c>
      <c r="C14" s="41">
        <v>980</v>
      </c>
      <c r="D14" s="42" t="s">
        <v>53</v>
      </c>
      <c r="E14" s="42" t="s">
        <v>56</v>
      </c>
      <c r="F14" s="42" t="s">
        <v>57</v>
      </c>
      <c r="G14" s="43">
        <v>0</v>
      </c>
      <c r="H14" s="44">
        <v>9.6</v>
      </c>
      <c r="I14" s="45">
        <v>38</v>
      </c>
      <c r="J14" s="45">
        <v>9.6</v>
      </c>
      <c r="K14" s="45">
        <v>9.6</v>
      </c>
      <c r="L14" s="45">
        <v>9.6</v>
      </c>
      <c r="M14" s="46">
        <v>9.6</v>
      </c>
    </row>
    <row r="15" spans="1:13" ht="75" x14ac:dyDescent="0.25">
      <c r="A15" s="47" t="s">
        <v>18</v>
      </c>
      <c r="B15" s="18" t="s">
        <v>19</v>
      </c>
      <c r="C15" s="48">
        <v>980</v>
      </c>
      <c r="D15" s="48" t="s">
        <v>53</v>
      </c>
      <c r="E15" s="48" t="s">
        <v>56</v>
      </c>
      <c r="F15" s="48" t="s">
        <v>57</v>
      </c>
      <c r="G15" s="49">
        <v>0</v>
      </c>
      <c r="H15" s="50">
        <v>20</v>
      </c>
      <c r="I15" s="51">
        <v>0</v>
      </c>
      <c r="J15" s="51">
        <v>20</v>
      </c>
      <c r="K15" s="51">
        <v>20</v>
      </c>
      <c r="L15" s="51">
        <v>20</v>
      </c>
      <c r="M15" s="52">
        <v>20</v>
      </c>
    </row>
    <row r="16" spans="1:13" ht="60.75" thickBot="1" x14ac:dyDescent="0.3">
      <c r="A16" s="53" t="s">
        <v>20</v>
      </c>
      <c r="B16" s="54" t="s">
        <v>21</v>
      </c>
      <c r="C16" s="55">
        <v>980</v>
      </c>
      <c r="D16" s="55" t="s">
        <v>53</v>
      </c>
      <c r="E16" s="55" t="s">
        <v>56</v>
      </c>
      <c r="F16" s="55" t="s">
        <v>57</v>
      </c>
      <c r="G16" s="56">
        <v>0</v>
      </c>
      <c r="H16" s="57">
        <v>20.399999999999999</v>
      </c>
      <c r="I16" s="58">
        <v>150</v>
      </c>
      <c r="J16" s="58">
        <v>20.399999999999999</v>
      </c>
      <c r="K16" s="58">
        <v>20.399999999999999</v>
      </c>
      <c r="L16" s="58">
        <v>20.399999999999999</v>
      </c>
      <c r="M16" s="59">
        <v>20.399999999999999</v>
      </c>
    </row>
    <row r="17" spans="1:16" ht="30" x14ac:dyDescent="0.25">
      <c r="A17" s="90" t="s">
        <v>22</v>
      </c>
      <c r="B17" s="88" t="s">
        <v>23</v>
      </c>
      <c r="C17" s="31">
        <v>983</v>
      </c>
      <c r="D17" s="31" t="s">
        <v>53</v>
      </c>
      <c r="E17" s="31" t="s">
        <v>56</v>
      </c>
      <c r="F17" s="31" t="s">
        <v>57</v>
      </c>
      <c r="G17" s="32">
        <v>100</v>
      </c>
      <c r="H17" s="32">
        <v>0</v>
      </c>
      <c r="I17" s="33">
        <v>0</v>
      </c>
      <c r="J17" s="33">
        <v>0</v>
      </c>
      <c r="K17" s="33">
        <v>0</v>
      </c>
      <c r="L17" s="33">
        <v>0</v>
      </c>
      <c r="M17" s="34">
        <v>0</v>
      </c>
    </row>
    <row r="18" spans="1:16" ht="57" customHeight="1" thickBot="1" x14ac:dyDescent="0.3">
      <c r="A18" s="91"/>
      <c r="B18" s="89"/>
      <c r="C18" s="35">
        <v>980</v>
      </c>
      <c r="D18" s="35" t="s">
        <v>53</v>
      </c>
      <c r="E18" s="35" t="s">
        <v>56</v>
      </c>
      <c r="F18" s="35" t="s">
        <v>57</v>
      </c>
      <c r="G18" s="36">
        <v>0</v>
      </c>
      <c r="H18" s="36">
        <v>120</v>
      </c>
      <c r="I18" s="37">
        <v>2699.2</v>
      </c>
      <c r="J18" s="37">
        <v>245</v>
      </c>
      <c r="K18" s="37">
        <v>305</v>
      </c>
      <c r="L18" s="37">
        <v>305</v>
      </c>
      <c r="M18" s="38">
        <v>245</v>
      </c>
    </row>
    <row r="19" spans="1:16" ht="60" x14ac:dyDescent="0.25">
      <c r="A19" s="39" t="s">
        <v>24</v>
      </c>
      <c r="B19" s="40" t="s">
        <v>25</v>
      </c>
      <c r="C19" s="41">
        <v>980</v>
      </c>
      <c r="D19" s="41" t="s">
        <v>53</v>
      </c>
      <c r="E19" s="41" t="s">
        <v>56</v>
      </c>
      <c r="F19" s="41" t="s">
        <v>57</v>
      </c>
      <c r="G19" s="44">
        <v>0</v>
      </c>
      <c r="H19" s="44">
        <v>100</v>
      </c>
      <c r="I19" s="45">
        <v>589</v>
      </c>
      <c r="J19" s="45">
        <v>100</v>
      </c>
      <c r="K19" s="45">
        <v>100</v>
      </c>
      <c r="L19" s="45">
        <v>100</v>
      </c>
      <c r="M19" s="46">
        <v>100</v>
      </c>
    </row>
    <row r="20" spans="1:16" ht="75.75" thickBot="1" x14ac:dyDescent="0.3">
      <c r="A20" s="53" t="s">
        <v>26</v>
      </c>
      <c r="B20" s="54" t="s">
        <v>27</v>
      </c>
      <c r="C20" s="55">
        <v>980</v>
      </c>
      <c r="D20" s="55" t="s">
        <v>53</v>
      </c>
      <c r="E20" s="55" t="s">
        <v>56</v>
      </c>
      <c r="F20" s="55" t="s">
        <v>57</v>
      </c>
      <c r="G20" s="57">
        <v>0</v>
      </c>
      <c r="H20" s="57">
        <v>20</v>
      </c>
      <c r="I20" s="58">
        <v>2110.1999999999998</v>
      </c>
      <c r="J20" s="58">
        <v>145</v>
      </c>
      <c r="K20" s="58">
        <v>205</v>
      </c>
      <c r="L20" s="58">
        <v>205</v>
      </c>
      <c r="M20" s="59">
        <v>145</v>
      </c>
    </row>
    <row r="21" spans="1:16" ht="30" x14ac:dyDescent="0.25">
      <c r="A21" s="94" t="s">
        <v>28</v>
      </c>
      <c r="B21" s="88" t="s">
        <v>29</v>
      </c>
      <c r="C21" s="31">
        <v>983</v>
      </c>
      <c r="D21" s="31" t="s">
        <v>53</v>
      </c>
      <c r="E21" s="31" t="s">
        <v>56</v>
      </c>
      <c r="F21" s="31" t="s">
        <v>57</v>
      </c>
      <c r="G21" s="32">
        <v>450</v>
      </c>
      <c r="H21" s="32">
        <v>0</v>
      </c>
      <c r="I21" s="33">
        <v>0</v>
      </c>
      <c r="J21" s="33">
        <v>0</v>
      </c>
      <c r="K21" s="33">
        <v>0</v>
      </c>
      <c r="L21" s="33">
        <v>0</v>
      </c>
      <c r="M21" s="34">
        <v>0</v>
      </c>
    </row>
    <row r="22" spans="1:16" ht="30.75" thickBot="1" x14ac:dyDescent="0.3">
      <c r="A22" s="95"/>
      <c r="B22" s="89"/>
      <c r="C22" s="35">
        <v>980</v>
      </c>
      <c r="D22" s="35" t="s">
        <v>53</v>
      </c>
      <c r="E22" s="35" t="s">
        <v>56</v>
      </c>
      <c r="F22" s="35" t="s">
        <v>57</v>
      </c>
      <c r="G22" s="36">
        <v>0</v>
      </c>
      <c r="H22" s="36">
        <v>4465</v>
      </c>
      <c r="I22" s="37">
        <v>2165</v>
      </c>
      <c r="J22" s="37">
        <v>1560</v>
      </c>
      <c r="K22" s="37">
        <v>1314</v>
      </c>
      <c r="L22" s="37">
        <v>1314</v>
      </c>
      <c r="M22" s="38">
        <v>810</v>
      </c>
    </row>
    <row r="23" spans="1:16" ht="45" x14ac:dyDescent="0.25">
      <c r="A23" s="60" t="s">
        <v>30</v>
      </c>
      <c r="B23" s="61" t="s">
        <v>31</v>
      </c>
      <c r="C23" s="62">
        <v>980</v>
      </c>
      <c r="D23" s="62" t="s">
        <v>53</v>
      </c>
      <c r="E23" s="62" t="s">
        <v>56</v>
      </c>
      <c r="F23" s="62" t="s">
        <v>57</v>
      </c>
      <c r="G23" s="63">
        <v>0</v>
      </c>
      <c r="H23" s="63">
        <f>H24+H25+H26+H27+H28</f>
        <v>724</v>
      </c>
      <c r="I23" s="64">
        <v>0</v>
      </c>
      <c r="J23" s="64">
        <v>850</v>
      </c>
      <c r="K23" s="64">
        <v>904</v>
      </c>
      <c r="L23" s="64">
        <v>904</v>
      </c>
      <c r="M23" s="65">
        <v>400</v>
      </c>
    </row>
    <row r="24" spans="1:16" ht="30" x14ac:dyDescent="0.25">
      <c r="A24" s="47" t="s">
        <v>59</v>
      </c>
      <c r="B24" s="18" t="s">
        <v>33</v>
      </c>
      <c r="C24" s="48">
        <v>980</v>
      </c>
      <c r="D24" s="48" t="s">
        <v>53</v>
      </c>
      <c r="E24" s="48" t="s">
        <v>56</v>
      </c>
      <c r="F24" s="48" t="s">
        <v>57</v>
      </c>
      <c r="G24" s="50">
        <v>0</v>
      </c>
      <c r="H24" s="50">
        <v>50</v>
      </c>
      <c r="I24" s="51">
        <v>0</v>
      </c>
      <c r="J24" s="51">
        <v>0</v>
      </c>
      <c r="K24" s="51">
        <v>50</v>
      </c>
      <c r="L24" s="51">
        <v>50</v>
      </c>
      <c r="M24" s="52">
        <v>50</v>
      </c>
    </row>
    <row r="25" spans="1:16" ht="30" x14ac:dyDescent="0.25">
      <c r="A25" s="47" t="s">
        <v>60</v>
      </c>
      <c r="B25" s="18" t="s">
        <v>35</v>
      </c>
      <c r="C25" s="48">
        <v>980</v>
      </c>
      <c r="D25" s="48" t="s">
        <v>53</v>
      </c>
      <c r="E25" s="48" t="s">
        <v>56</v>
      </c>
      <c r="F25" s="48" t="s">
        <v>57</v>
      </c>
      <c r="G25" s="50">
        <v>0</v>
      </c>
      <c r="H25" s="50">
        <v>100</v>
      </c>
      <c r="I25" s="51">
        <v>0</v>
      </c>
      <c r="J25" s="51">
        <v>270</v>
      </c>
      <c r="K25" s="51">
        <v>270</v>
      </c>
      <c r="L25" s="51">
        <v>270</v>
      </c>
      <c r="M25" s="52">
        <v>100</v>
      </c>
    </row>
    <row r="26" spans="1:16" ht="30" x14ac:dyDescent="0.25">
      <c r="A26" s="47" t="s">
        <v>61</v>
      </c>
      <c r="B26" s="18" t="s">
        <v>37</v>
      </c>
      <c r="C26" s="48">
        <v>980</v>
      </c>
      <c r="D26" s="48" t="s">
        <v>53</v>
      </c>
      <c r="E26" s="48" t="s">
        <v>56</v>
      </c>
      <c r="F26" s="48" t="s">
        <v>57</v>
      </c>
      <c r="G26" s="50">
        <v>0</v>
      </c>
      <c r="H26" s="50">
        <v>114</v>
      </c>
      <c r="I26" s="51">
        <v>0</v>
      </c>
      <c r="J26" s="51">
        <v>0</v>
      </c>
      <c r="K26" s="51">
        <v>104</v>
      </c>
      <c r="L26" s="51">
        <v>104</v>
      </c>
      <c r="M26" s="52">
        <v>114</v>
      </c>
      <c r="P26" s="17"/>
    </row>
    <row r="27" spans="1:16" ht="30" x14ac:dyDescent="0.25">
      <c r="A27" s="47" t="s">
        <v>62</v>
      </c>
      <c r="B27" s="18" t="s">
        <v>39</v>
      </c>
      <c r="C27" s="48">
        <v>980</v>
      </c>
      <c r="D27" s="48" t="s">
        <v>53</v>
      </c>
      <c r="E27" s="48" t="s">
        <v>56</v>
      </c>
      <c r="F27" s="48" t="s">
        <v>57</v>
      </c>
      <c r="G27" s="50">
        <v>0</v>
      </c>
      <c r="H27" s="50">
        <v>100</v>
      </c>
      <c r="I27" s="51">
        <v>0</v>
      </c>
      <c r="J27" s="51">
        <v>200</v>
      </c>
      <c r="K27" s="51">
        <v>100</v>
      </c>
      <c r="L27" s="51">
        <v>100</v>
      </c>
      <c r="M27" s="52">
        <v>100</v>
      </c>
    </row>
    <row r="28" spans="1:16" ht="30" x14ac:dyDescent="0.25">
      <c r="A28" s="47" t="s">
        <v>63</v>
      </c>
      <c r="B28" s="18" t="s">
        <v>40</v>
      </c>
      <c r="C28" s="48">
        <v>980</v>
      </c>
      <c r="D28" s="48" t="s">
        <v>53</v>
      </c>
      <c r="E28" s="48" t="s">
        <v>56</v>
      </c>
      <c r="F28" s="48" t="s">
        <v>57</v>
      </c>
      <c r="G28" s="50">
        <v>0</v>
      </c>
      <c r="H28" s="50">
        <v>360</v>
      </c>
      <c r="I28" s="51">
        <v>0</v>
      </c>
      <c r="J28" s="51">
        <v>380</v>
      </c>
      <c r="K28" s="51">
        <v>380</v>
      </c>
      <c r="L28" s="51">
        <v>380</v>
      </c>
      <c r="M28" s="52">
        <v>36</v>
      </c>
    </row>
    <row r="29" spans="1:16" ht="60" x14ac:dyDescent="0.25">
      <c r="A29" s="47" t="s">
        <v>32</v>
      </c>
      <c r="B29" s="66" t="s">
        <v>42</v>
      </c>
      <c r="C29" s="67">
        <v>980</v>
      </c>
      <c r="D29" s="67" t="s">
        <v>53</v>
      </c>
      <c r="E29" s="67" t="s">
        <v>56</v>
      </c>
      <c r="F29" s="67" t="s">
        <v>57</v>
      </c>
      <c r="G29" s="68">
        <v>0</v>
      </c>
      <c r="H29" s="68">
        <v>805</v>
      </c>
      <c r="I29" s="69">
        <v>5</v>
      </c>
      <c r="J29" s="69">
        <v>410</v>
      </c>
      <c r="K29" s="69">
        <v>410</v>
      </c>
      <c r="L29" s="69">
        <v>410</v>
      </c>
      <c r="M29" s="70">
        <v>410</v>
      </c>
    </row>
    <row r="30" spans="1:16" ht="60" x14ac:dyDescent="0.25">
      <c r="A30" s="71" t="s">
        <v>34</v>
      </c>
      <c r="B30" s="66" t="s">
        <v>43</v>
      </c>
      <c r="C30" s="67">
        <v>980</v>
      </c>
      <c r="D30" s="67" t="s">
        <v>53</v>
      </c>
      <c r="E30" s="67" t="s">
        <v>56</v>
      </c>
      <c r="F30" s="67" t="s">
        <v>57</v>
      </c>
      <c r="G30" s="68">
        <v>0</v>
      </c>
      <c r="H30" s="68">
        <v>1080</v>
      </c>
      <c r="I30" s="69">
        <v>500</v>
      </c>
      <c r="J30" s="69">
        <v>100</v>
      </c>
      <c r="K30" s="69">
        <v>0</v>
      </c>
      <c r="L30" s="69">
        <v>0</v>
      </c>
      <c r="M30" s="70">
        <v>0</v>
      </c>
    </row>
    <row r="31" spans="1:16" ht="30" x14ac:dyDescent="0.25">
      <c r="A31" s="47" t="s">
        <v>64</v>
      </c>
      <c r="B31" s="18" t="s">
        <v>75</v>
      </c>
      <c r="C31" s="48">
        <v>980</v>
      </c>
      <c r="D31" s="48" t="s">
        <v>53</v>
      </c>
      <c r="E31" s="48" t="s">
        <v>56</v>
      </c>
      <c r="F31" s="48" t="s">
        <v>57</v>
      </c>
      <c r="G31" s="50">
        <v>0</v>
      </c>
      <c r="H31" s="50">
        <v>600</v>
      </c>
      <c r="I31" s="51">
        <v>426</v>
      </c>
      <c r="J31" s="51">
        <v>0</v>
      </c>
      <c r="K31" s="51">
        <v>0</v>
      </c>
      <c r="L31" s="51">
        <v>0</v>
      </c>
      <c r="M31" s="52">
        <v>0</v>
      </c>
    </row>
    <row r="32" spans="1:16" ht="30" x14ac:dyDescent="0.25">
      <c r="A32" s="47" t="s">
        <v>65</v>
      </c>
      <c r="B32" s="18" t="s">
        <v>44</v>
      </c>
      <c r="C32" s="48">
        <v>980</v>
      </c>
      <c r="D32" s="48" t="s">
        <v>53</v>
      </c>
      <c r="E32" s="48" t="s">
        <v>56</v>
      </c>
      <c r="F32" s="48" t="s">
        <v>57</v>
      </c>
      <c r="G32" s="50">
        <v>0</v>
      </c>
      <c r="H32" s="50">
        <v>480</v>
      </c>
      <c r="I32" s="51">
        <v>74</v>
      </c>
      <c r="J32" s="51">
        <v>100</v>
      </c>
      <c r="K32" s="51">
        <v>0</v>
      </c>
      <c r="L32" s="51">
        <v>0</v>
      </c>
      <c r="M32" s="52">
        <v>0</v>
      </c>
    </row>
    <row r="33" spans="1:13" ht="30" x14ac:dyDescent="0.25">
      <c r="A33" s="47" t="s">
        <v>36</v>
      </c>
      <c r="B33" s="18" t="s">
        <v>45</v>
      </c>
      <c r="C33" s="48">
        <v>980</v>
      </c>
      <c r="D33" s="48" t="s">
        <v>53</v>
      </c>
      <c r="E33" s="48" t="s">
        <v>56</v>
      </c>
      <c r="F33" s="48" t="s">
        <v>57</v>
      </c>
      <c r="G33" s="50">
        <v>0</v>
      </c>
      <c r="H33" s="50">
        <v>1930</v>
      </c>
      <c r="I33" s="51">
        <v>1660</v>
      </c>
      <c r="J33" s="51">
        <v>0</v>
      </c>
      <c r="K33" s="51">
        <v>0</v>
      </c>
      <c r="L33" s="51">
        <v>0</v>
      </c>
      <c r="M33" s="52">
        <v>0</v>
      </c>
    </row>
    <row r="34" spans="1:13" ht="30.75" thickBot="1" x14ac:dyDescent="0.3">
      <c r="A34" s="53" t="s">
        <v>38</v>
      </c>
      <c r="B34" s="54" t="s">
        <v>46</v>
      </c>
      <c r="C34" s="55">
        <v>980</v>
      </c>
      <c r="D34" s="55" t="s">
        <v>53</v>
      </c>
      <c r="E34" s="55" t="s">
        <v>56</v>
      </c>
      <c r="F34" s="55" t="s">
        <v>57</v>
      </c>
      <c r="G34" s="57">
        <v>0</v>
      </c>
      <c r="H34" s="57">
        <v>250</v>
      </c>
      <c r="I34" s="58">
        <v>0</v>
      </c>
      <c r="J34" s="58">
        <v>200</v>
      </c>
      <c r="K34" s="58">
        <v>0</v>
      </c>
      <c r="L34" s="58">
        <v>0</v>
      </c>
      <c r="M34" s="59">
        <v>0</v>
      </c>
    </row>
    <row r="35" spans="1:13" ht="30" x14ac:dyDescent="0.25">
      <c r="A35" s="94" t="s">
        <v>41</v>
      </c>
      <c r="B35" s="88" t="s">
        <v>47</v>
      </c>
      <c r="C35" s="31">
        <v>983</v>
      </c>
      <c r="D35" s="31" t="s">
        <v>53</v>
      </c>
      <c r="E35" s="31" t="s">
        <v>56</v>
      </c>
      <c r="F35" s="31" t="s">
        <v>57</v>
      </c>
      <c r="G35" s="32">
        <v>0</v>
      </c>
      <c r="H35" s="32">
        <v>0</v>
      </c>
      <c r="I35" s="33">
        <v>0</v>
      </c>
      <c r="J35" s="33">
        <v>0</v>
      </c>
      <c r="K35" s="33">
        <v>0</v>
      </c>
      <c r="L35" s="33">
        <v>0</v>
      </c>
      <c r="M35" s="34">
        <v>0</v>
      </c>
    </row>
    <row r="36" spans="1:13" ht="56.25" customHeight="1" thickBot="1" x14ac:dyDescent="0.3">
      <c r="A36" s="95"/>
      <c r="B36" s="89"/>
      <c r="C36" s="35">
        <v>980</v>
      </c>
      <c r="D36" s="35" t="s">
        <v>53</v>
      </c>
      <c r="E36" s="35" t="s">
        <v>56</v>
      </c>
      <c r="F36" s="35" t="s">
        <v>57</v>
      </c>
      <c r="G36" s="36">
        <v>0</v>
      </c>
      <c r="H36" s="36">
        <v>50</v>
      </c>
      <c r="I36" s="37">
        <v>17.3</v>
      </c>
      <c r="J36" s="37">
        <v>36</v>
      </c>
      <c r="K36" s="37">
        <v>100</v>
      </c>
      <c r="L36" s="37">
        <v>100</v>
      </c>
      <c r="M36" s="38">
        <v>100</v>
      </c>
    </row>
    <row r="37" spans="1:13" ht="28.5" x14ac:dyDescent="0.25">
      <c r="A37" s="94" t="s">
        <v>48</v>
      </c>
      <c r="B37" s="92" t="s">
        <v>49</v>
      </c>
      <c r="C37" s="22">
        <v>983</v>
      </c>
      <c r="D37" s="22" t="s">
        <v>53</v>
      </c>
      <c r="E37" s="22" t="s">
        <v>66</v>
      </c>
      <c r="F37" s="22"/>
      <c r="G37" s="23">
        <v>23.6</v>
      </c>
      <c r="H37" s="23">
        <v>0</v>
      </c>
      <c r="I37" s="24">
        <v>0</v>
      </c>
      <c r="J37" s="24">
        <v>0</v>
      </c>
      <c r="K37" s="24">
        <v>0</v>
      </c>
      <c r="L37" s="24">
        <v>0</v>
      </c>
      <c r="M37" s="30">
        <v>0</v>
      </c>
    </row>
    <row r="38" spans="1:13" ht="75.75" customHeight="1" thickBot="1" x14ac:dyDescent="0.3">
      <c r="A38" s="95"/>
      <c r="B38" s="93"/>
      <c r="C38" s="26">
        <v>980</v>
      </c>
      <c r="D38" s="26" t="s">
        <v>53</v>
      </c>
      <c r="E38" s="26" t="s">
        <v>66</v>
      </c>
      <c r="F38" s="26"/>
      <c r="G38" s="27">
        <v>0</v>
      </c>
      <c r="H38" s="27">
        <v>37.799999999999997</v>
      </c>
      <c r="I38" s="28">
        <v>0</v>
      </c>
      <c r="J38" s="28">
        <v>38</v>
      </c>
      <c r="K38" s="28">
        <v>160</v>
      </c>
      <c r="L38" s="28">
        <v>160</v>
      </c>
      <c r="M38" s="29">
        <v>65</v>
      </c>
    </row>
    <row r="39" spans="1:13" ht="30" x14ac:dyDescent="0.25">
      <c r="A39" s="94" t="s">
        <v>50</v>
      </c>
      <c r="B39" s="102" t="s">
        <v>67</v>
      </c>
      <c r="C39" s="41">
        <v>983</v>
      </c>
      <c r="D39" s="41" t="s">
        <v>53</v>
      </c>
      <c r="E39" s="41" t="s">
        <v>66</v>
      </c>
      <c r="F39" s="41" t="s">
        <v>57</v>
      </c>
      <c r="G39" s="44">
        <v>0</v>
      </c>
      <c r="H39" s="44">
        <v>0</v>
      </c>
      <c r="I39" s="45">
        <v>0</v>
      </c>
      <c r="J39" s="45">
        <v>0</v>
      </c>
      <c r="K39" s="45">
        <v>0</v>
      </c>
      <c r="L39" s="45">
        <v>0</v>
      </c>
      <c r="M39" s="72"/>
    </row>
    <row r="40" spans="1:13" ht="48.75" customHeight="1" thickBot="1" x14ac:dyDescent="0.3">
      <c r="A40" s="95"/>
      <c r="B40" s="103"/>
      <c r="C40" s="55">
        <v>980</v>
      </c>
      <c r="D40" s="55" t="s">
        <v>53</v>
      </c>
      <c r="E40" s="55" t="s">
        <v>66</v>
      </c>
      <c r="F40" s="55" t="s">
        <v>57</v>
      </c>
      <c r="G40" s="57">
        <v>0</v>
      </c>
      <c r="H40" s="57">
        <v>0</v>
      </c>
      <c r="I40" s="58">
        <v>0</v>
      </c>
      <c r="J40" s="58">
        <v>30</v>
      </c>
      <c r="K40" s="58">
        <v>100</v>
      </c>
      <c r="L40" s="58">
        <v>100</v>
      </c>
      <c r="M40" s="59">
        <v>50</v>
      </c>
    </row>
    <row r="41" spans="1:13" ht="30.75" thickBot="1" x14ac:dyDescent="0.3">
      <c r="A41" s="73" t="s">
        <v>68</v>
      </c>
      <c r="B41" s="74" t="s">
        <v>51</v>
      </c>
      <c r="C41" s="75">
        <v>980</v>
      </c>
      <c r="D41" s="75" t="s">
        <v>53</v>
      </c>
      <c r="E41" s="75" t="s">
        <v>66</v>
      </c>
      <c r="F41" s="75" t="s">
        <v>57</v>
      </c>
      <c r="G41" s="76">
        <v>0</v>
      </c>
      <c r="H41" s="76">
        <v>7.8</v>
      </c>
      <c r="I41" s="77">
        <v>0</v>
      </c>
      <c r="J41" s="77">
        <v>8</v>
      </c>
      <c r="K41" s="77">
        <v>37.799999999999997</v>
      </c>
      <c r="L41" s="77">
        <v>37.799999999999997</v>
      </c>
      <c r="M41" s="78">
        <v>7.8</v>
      </c>
    </row>
    <row r="42" spans="1:13" ht="30" x14ac:dyDescent="0.25">
      <c r="A42" s="100" t="s">
        <v>69</v>
      </c>
      <c r="B42" s="102" t="s">
        <v>52</v>
      </c>
      <c r="C42" s="41">
        <v>983</v>
      </c>
      <c r="D42" s="41" t="s">
        <v>53</v>
      </c>
      <c r="E42" s="41" t="s">
        <v>66</v>
      </c>
      <c r="F42" s="41" t="s">
        <v>57</v>
      </c>
      <c r="G42" s="44">
        <v>23.6</v>
      </c>
      <c r="H42" s="44">
        <v>0</v>
      </c>
      <c r="I42" s="45">
        <v>0</v>
      </c>
      <c r="J42" s="45">
        <v>0</v>
      </c>
      <c r="K42" s="45">
        <v>0</v>
      </c>
      <c r="L42" s="45">
        <v>0</v>
      </c>
      <c r="M42" s="46">
        <v>0</v>
      </c>
    </row>
    <row r="43" spans="1:13" ht="30.75" thickBot="1" x14ac:dyDescent="0.3">
      <c r="A43" s="101"/>
      <c r="B43" s="103"/>
      <c r="C43" s="55">
        <v>980</v>
      </c>
      <c r="D43" s="55" t="s">
        <v>53</v>
      </c>
      <c r="E43" s="55" t="s">
        <v>66</v>
      </c>
      <c r="F43" s="55" t="s">
        <v>57</v>
      </c>
      <c r="G43" s="57">
        <v>0</v>
      </c>
      <c r="H43" s="57">
        <v>30</v>
      </c>
      <c r="I43" s="58">
        <v>0</v>
      </c>
      <c r="J43" s="58">
        <v>0</v>
      </c>
      <c r="K43" s="58">
        <v>22.2</v>
      </c>
      <c r="L43" s="58">
        <v>22.2</v>
      </c>
      <c r="M43" s="59">
        <v>22.2</v>
      </c>
    </row>
    <row r="44" spans="1:13" ht="88.5" customHeight="1" thickBot="1" x14ac:dyDescent="0.3">
      <c r="A44" s="96"/>
      <c r="B44" s="98" t="s">
        <v>70</v>
      </c>
      <c r="C44" s="41">
        <v>983</v>
      </c>
      <c r="D44" s="41" t="s">
        <v>53</v>
      </c>
      <c r="E44" s="41" t="s">
        <v>71</v>
      </c>
      <c r="F44" s="55" t="s">
        <v>57</v>
      </c>
      <c r="G44" s="79">
        <v>127.75</v>
      </c>
      <c r="H44" s="44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</row>
    <row r="45" spans="1:13" ht="42" customHeight="1" thickBot="1" x14ac:dyDescent="0.3">
      <c r="A45" s="97"/>
      <c r="B45" s="99"/>
      <c r="C45" s="55">
        <v>980</v>
      </c>
      <c r="D45" s="55" t="s">
        <v>53</v>
      </c>
      <c r="E45" s="55" t="s">
        <v>66</v>
      </c>
      <c r="F45" s="55" t="s">
        <v>57</v>
      </c>
      <c r="G45" s="44">
        <v>0</v>
      </c>
      <c r="H45" s="44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</row>
    <row r="46" spans="1:13" x14ac:dyDescent="0.25">
      <c r="A46" s="80"/>
      <c r="B46" s="81"/>
      <c r="C46" s="82"/>
      <c r="D46" s="82"/>
      <c r="E46" s="82"/>
      <c r="F46" s="82"/>
      <c r="G46" s="82"/>
      <c r="H46" s="82"/>
      <c r="I46" s="83"/>
      <c r="J46" s="83"/>
      <c r="K46" s="83"/>
      <c r="L46" s="83"/>
      <c r="M46" s="83"/>
    </row>
    <row r="47" spans="1:13" x14ac:dyDescent="0.25">
      <c r="A47" s="80"/>
      <c r="B47" s="81"/>
      <c r="C47" s="82"/>
      <c r="D47" s="82"/>
      <c r="E47" s="82"/>
      <c r="F47" s="82"/>
      <c r="G47" s="82"/>
      <c r="H47" s="82"/>
      <c r="I47" s="83"/>
      <c r="J47" s="83"/>
      <c r="K47" s="83"/>
      <c r="L47" s="83"/>
      <c r="M47" s="83"/>
    </row>
    <row r="48" spans="1:13" x14ac:dyDescent="0.25">
      <c r="A48" s="80"/>
      <c r="B48" s="84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</row>
    <row r="49" spans="1:13" x14ac:dyDescent="0.25">
      <c r="A49" s="80"/>
      <c r="B49" s="84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</row>
    <row r="50" spans="1:13" x14ac:dyDescent="0.25">
      <c r="A50" s="80"/>
      <c r="B50" s="84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</row>
  </sheetData>
  <mergeCells count="25">
    <mergeCell ref="A44:A45"/>
    <mergeCell ref="B44:B45"/>
    <mergeCell ref="A37:A38"/>
    <mergeCell ref="B37:B38"/>
    <mergeCell ref="A42:A43"/>
    <mergeCell ref="B42:B43"/>
    <mergeCell ref="A39:A40"/>
    <mergeCell ref="B39:B40"/>
    <mergeCell ref="A21:A22"/>
    <mergeCell ref="B21:B22"/>
    <mergeCell ref="A35:A36"/>
    <mergeCell ref="B35:B36"/>
    <mergeCell ref="A17:A18"/>
    <mergeCell ref="B17:B18"/>
    <mergeCell ref="B12:B13"/>
    <mergeCell ref="A12:A13"/>
    <mergeCell ref="B8:B9"/>
    <mergeCell ref="A8:A9"/>
    <mergeCell ref="B10:B11"/>
    <mergeCell ref="A10:A11"/>
    <mergeCell ref="I1:L1"/>
    <mergeCell ref="C5:F5"/>
    <mergeCell ref="C6:F6"/>
    <mergeCell ref="G5:M6"/>
    <mergeCell ref="B2:L3"/>
  </mergeCells>
  <phoneticPr fontId="3" type="noConversion"/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workbookViewId="0">
      <selection activeCell="N26" sqref="N26"/>
    </sheetView>
  </sheetViews>
  <sheetFormatPr defaultRowHeight="15" x14ac:dyDescent="0.25"/>
  <cols>
    <col min="1" max="1" width="7.140625" style="1" customWidth="1"/>
    <col min="2" max="2" width="37.42578125" style="13" customWidth="1"/>
    <col min="5" max="5" width="10.42578125" customWidth="1"/>
    <col min="7" max="7" width="10.140625" bestFit="1" customWidth="1"/>
    <col min="8" max="8" width="11.5703125" customWidth="1"/>
    <col min="9" max="9" width="11.42578125" customWidth="1"/>
    <col min="10" max="10" width="12.28515625" customWidth="1"/>
    <col min="11" max="12" width="11.42578125" customWidth="1"/>
    <col min="13" max="13" width="12.28515625" customWidth="1"/>
  </cols>
  <sheetData>
    <row r="2" spans="1:14" x14ac:dyDescent="0.25">
      <c r="B2" s="104" t="s">
        <v>72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ht="59.25" customHeight="1" x14ac:dyDescent="0.25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5" spans="1:14" ht="16.5" x14ac:dyDescent="0.25">
      <c r="A5" s="2" t="s">
        <v>0</v>
      </c>
      <c r="B5" s="14" t="s">
        <v>2</v>
      </c>
      <c r="C5" s="105" t="s">
        <v>5</v>
      </c>
      <c r="D5" s="105"/>
      <c r="E5" s="105"/>
      <c r="F5" s="105"/>
      <c r="G5" s="105" t="s">
        <v>7</v>
      </c>
      <c r="H5" s="105"/>
      <c r="I5" s="105"/>
      <c r="J5" s="105"/>
      <c r="K5" s="105"/>
      <c r="L5" s="105"/>
      <c r="M5" s="105"/>
    </row>
    <row r="6" spans="1:14" ht="16.5" x14ac:dyDescent="0.25">
      <c r="A6" s="2" t="s">
        <v>1</v>
      </c>
      <c r="B6" s="14" t="s">
        <v>3</v>
      </c>
      <c r="C6" s="105" t="s">
        <v>6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4" ht="17.25" thickBot="1" x14ac:dyDescent="0.3">
      <c r="A7" s="3"/>
      <c r="B7" s="4" t="s">
        <v>4</v>
      </c>
      <c r="C7" s="4" t="s">
        <v>8</v>
      </c>
      <c r="D7" s="4" t="s">
        <v>9</v>
      </c>
      <c r="E7" s="4" t="s">
        <v>10</v>
      </c>
      <c r="F7" s="4" t="s">
        <v>11</v>
      </c>
      <c r="G7" s="4">
        <v>2021</v>
      </c>
      <c r="H7" s="4">
        <v>2022</v>
      </c>
      <c r="I7" s="4">
        <v>2023</v>
      </c>
      <c r="J7" s="4">
        <v>2024</v>
      </c>
      <c r="K7" s="4">
        <v>2025</v>
      </c>
      <c r="L7" s="4">
        <v>2026</v>
      </c>
      <c r="M7" s="4">
        <v>2027</v>
      </c>
    </row>
    <row r="8" spans="1:14" ht="33" x14ac:dyDescent="0.25">
      <c r="A8" s="106"/>
      <c r="B8" s="108" t="s">
        <v>12</v>
      </c>
      <c r="C8" s="5">
        <v>983</v>
      </c>
      <c r="D8" s="5" t="s">
        <v>53</v>
      </c>
      <c r="E8" s="5" t="s">
        <v>54</v>
      </c>
      <c r="F8" s="5" t="s">
        <v>55</v>
      </c>
      <c r="G8" s="6">
        <v>742.75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">
        <v>0</v>
      </c>
    </row>
    <row r="9" spans="1:14" ht="33.75" thickBot="1" x14ac:dyDescent="0.3">
      <c r="A9" s="107"/>
      <c r="B9" s="109"/>
      <c r="C9" s="8">
        <v>980</v>
      </c>
      <c r="D9" s="8" t="s">
        <v>53</v>
      </c>
      <c r="E9" s="8" t="s">
        <v>54</v>
      </c>
      <c r="F9" s="8" t="s">
        <v>55</v>
      </c>
      <c r="G9" s="9">
        <v>0</v>
      </c>
      <c r="H9" s="9">
        <f>4722.8+324</f>
        <v>5046.8</v>
      </c>
      <c r="I9" s="9">
        <v>1270</v>
      </c>
      <c r="J9" s="9">
        <v>1270</v>
      </c>
      <c r="K9" s="9">
        <v>1270</v>
      </c>
      <c r="L9" s="9">
        <v>1270</v>
      </c>
      <c r="M9" s="10">
        <v>1270</v>
      </c>
    </row>
    <row r="10" spans="1:14" ht="33" x14ac:dyDescent="0.25">
      <c r="A10" s="110" t="s">
        <v>13</v>
      </c>
      <c r="B10" s="108" t="s">
        <v>14</v>
      </c>
      <c r="C10" s="5">
        <v>983</v>
      </c>
      <c r="D10" s="5" t="s">
        <v>53</v>
      </c>
      <c r="E10" s="5" t="s">
        <v>56</v>
      </c>
      <c r="F10" s="5" t="s">
        <v>55</v>
      </c>
      <c r="G10" s="6">
        <v>600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">
        <v>0</v>
      </c>
    </row>
    <row r="11" spans="1:14" ht="33.75" thickBot="1" x14ac:dyDescent="0.3">
      <c r="A11" s="111"/>
      <c r="B11" s="109"/>
      <c r="C11" s="8">
        <v>980</v>
      </c>
      <c r="D11" s="8" t="s">
        <v>53</v>
      </c>
      <c r="E11" s="8" t="s">
        <v>56</v>
      </c>
      <c r="F11" s="8" t="s">
        <v>55</v>
      </c>
      <c r="G11" s="9">
        <v>0</v>
      </c>
      <c r="H11" s="9">
        <f>4685+324</f>
        <v>5009</v>
      </c>
      <c r="I11" s="9">
        <v>1205</v>
      </c>
      <c r="J11" s="9">
        <v>1205</v>
      </c>
      <c r="K11" s="9">
        <v>1205</v>
      </c>
      <c r="L11" s="9">
        <v>1205</v>
      </c>
      <c r="M11" s="10">
        <v>1205</v>
      </c>
    </row>
    <row r="12" spans="1:14" ht="33" x14ac:dyDescent="0.25">
      <c r="A12" s="106" t="s">
        <v>15</v>
      </c>
      <c r="B12" s="112" t="s">
        <v>16</v>
      </c>
      <c r="C12" s="5">
        <v>983</v>
      </c>
      <c r="D12" s="5" t="s">
        <v>53</v>
      </c>
      <c r="E12" s="5" t="s">
        <v>56</v>
      </c>
      <c r="F12" s="5" t="s">
        <v>57</v>
      </c>
      <c r="G12" s="6">
        <v>50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7">
        <v>0</v>
      </c>
    </row>
    <row r="13" spans="1:14" ht="33.75" thickBot="1" x14ac:dyDescent="0.3">
      <c r="A13" s="107"/>
      <c r="B13" s="113"/>
      <c r="C13" s="8">
        <v>980</v>
      </c>
      <c r="D13" s="8" t="s">
        <v>53</v>
      </c>
      <c r="E13" s="8" t="s">
        <v>56</v>
      </c>
      <c r="F13" s="8" t="s">
        <v>57</v>
      </c>
      <c r="G13" s="9">
        <v>0</v>
      </c>
      <c r="H13" s="9">
        <v>50</v>
      </c>
      <c r="I13" s="9">
        <v>50</v>
      </c>
      <c r="J13" s="9">
        <v>50</v>
      </c>
      <c r="K13" s="9">
        <v>50</v>
      </c>
      <c r="L13" s="9">
        <v>50</v>
      </c>
      <c r="M13" s="10">
        <v>50</v>
      </c>
      <c r="N13" s="16">
        <f>M13+L13+K13+J13+I13+H13+G12</f>
        <v>350</v>
      </c>
    </row>
    <row r="14" spans="1:14" ht="33" x14ac:dyDescent="0.25">
      <c r="A14" s="106" t="s">
        <v>22</v>
      </c>
      <c r="B14" s="112" t="s">
        <v>23</v>
      </c>
      <c r="C14" s="5">
        <v>983</v>
      </c>
      <c r="D14" s="5" t="s">
        <v>53</v>
      </c>
      <c r="E14" s="5" t="s">
        <v>56</v>
      </c>
      <c r="F14" s="5" t="s">
        <v>57</v>
      </c>
      <c r="G14" s="6">
        <v>100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</row>
    <row r="15" spans="1:14" ht="33.75" thickBot="1" x14ac:dyDescent="0.3">
      <c r="A15" s="107"/>
      <c r="B15" s="113"/>
      <c r="C15" s="8">
        <v>980</v>
      </c>
      <c r="D15" s="8" t="s">
        <v>53</v>
      </c>
      <c r="E15" s="8" t="s">
        <v>56</v>
      </c>
      <c r="F15" s="8" t="s">
        <v>57</v>
      </c>
      <c r="G15" s="9">
        <v>0</v>
      </c>
      <c r="H15" s="9">
        <v>120</v>
      </c>
      <c r="I15" s="9">
        <v>245</v>
      </c>
      <c r="J15" s="9">
        <v>245</v>
      </c>
      <c r="K15" s="9">
        <v>245</v>
      </c>
      <c r="L15" s="9">
        <v>245</v>
      </c>
      <c r="M15" s="10">
        <v>245</v>
      </c>
      <c r="N15" s="16">
        <f>M15+L15+K15+J15+I15+H15+G14</f>
        <v>1445</v>
      </c>
    </row>
    <row r="16" spans="1:14" ht="33" x14ac:dyDescent="0.25">
      <c r="A16" s="106" t="s">
        <v>28</v>
      </c>
      <c r="B16" s="112" t="s">
        <v>29</v>
      </c>
      <c r="C16" s="5">
        <v>983</v>
      </c>
      <c r="D16" s="5" t="s">
        <v>53</v>
      </c>
      <c r="E16" s="5" t="s">
        <v>56</v>
      </c>
      <c r="F16" s="5" t="s">
        <v>57</v>
      </c>
      <c r="G16" s="6">
        <v>450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4" ht="33.75" thickBot="1" x14ac:dyDescent="0.3">
      <c r="A17" s="107"/>
      <c r="B17" s="113"/>
      <c r="C17" s="8">
        <v>980</v>
      </c>
      <c r="D17" s="8" t="s">
        <v>53</v>
      </c>
      <c r="E17" s="8" t="s">
        <v>56</v>
      </c>
      <c r="F17" s="8" t="s">
        <v>57</v>
      </c>
      <c r="G17" s="9">
        <v>0</v>
      </c>
      <c r="H17" s="9">
        <v>4465</v>
      </c>
      <c r="I17" s="9">
        <v>810</v>
      </c>
      <c r="J17" s="9">
        <v>810</v>
      </c>
      <c r="K17" s="9">
        <v>810</v>
      </c>
      <c r="L17" s="9">
        <v>810</v>
      </c>
      <c r="M17" s="10">
        <v>810</v>
      </c>
      <c r="N17" s="16">
        <f>L17+M17+K17+J17+I17+H17+G16</f>
        <v>8965</v>
      </c>
    </row>
    <row r="18" spans="1:14" ht="33" x14ac:dyDescent="0.25">
      <c r="A18" s="106" t="s">
        <v>41</v>
      </c>
      <c r="B18" s="112" t="s">
        <v>47</v>
      </c>
      <c r="C18" s="5">
        <v>983</v>
      </c>
      <c r="D18" s="5" t="s">
        <v>53</v>
      </c>
      <c r="E18" s="5" t="s">
        <v>56</v>
      </c>
      <c r="F18" s="5" t="s">
        <v>57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">
        <v>0</v>
      </c>
    </row>
    <row r="19" spans="1:14" ht="33.75" thickBot="1" x14ac:dyDescent="0.3">
      <c r="A19" s="107"/>
      <c r="B19" s="113"/>
      <c r="C19" s="8">
        <v>980</v>
      </c>
      <c r="D19" s="8" t="s">
        <v>53</v>
      </c>
      <c r="E19" s="8" t="s">
        <v>56</v>
      </c>
      <c r="F19" s="8" t="s">
        <v>57</v>
      </c>
      <c r="G19" s="9">
        <v>0</v>
      </c>
      <c r="H19" s="9">
        <v>50</v>
      </c>
      <c r="I19" s="9">
        <v>100</v>
      </c>
      <c r="J19" s="9">
        <v>100</v>
      </c>
      <c r="K19" s="9">
        <v>100</v>
      </c>
      <c r="L19" s="9">
        <v>100</v>
      </c>
      <c r="M19" s="10">
        <v>100</v>
      </c>
      <c r="N19" s="16">
        <f>M19+L19+K19+J19+I19+H19</f>
        <v>550</v>
      </c>
    </row>
    <row r="20" spans="1:14" ht="33" x14ac:dyDescent="0.25">
      <c r="A20" s="110" t="s">
        <v>48</v>
      </c>
      <c r="B20" s="108" t="s">
        <v>49</v>
      </c>
      <c r="C20" s="5">
        <v>983</v>
      </c>
      <c r="D20" s="5" t="s">
        <v>53</v>
      </c>
      <c r="E20" s="5" t="s">
        <v>66</v>
      </c>
      <c r="F20" s="5"/>
      <c r="G20" s="6">
        <v>23.6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4" ht="33.75" thickBot="1" x14ac:dyDescent="0.3">
      <c r="A21" s="111"/>
      <c r="B21" s="109"/>
      <c r="C21" s="8">
        <v>980</v>
      </c>
      <c r="D21" s="8" t="s">
        <v>53</v>
      </c>
      <c r="E21" s="8" t="s">
        <v>66</v>
      </c>
      <c r="F21" s="8"/>
      <c r="G21" s="9">
        <v>0</v>
      </c>
      <c r="H21" s="9">
        <v>37.799999999999997</v>
      </c>
      <c r="I21" s="9">
        <v>65</v>
      </c>
      <c r="J21" s="9">
        <v>65</v>
      </c>
      <c r="K21" s="9">
        <v>65</v>
      </c>
      <c r="L21" s="9">
        <v>65</v>
      </c>
      <c r="M21" s="10">
        <v>65</v>
      </c>
    </row>
    <row r="22" spans="1:14" ht="33" x14ac:dyDescent="0.25">
      <c r="A22" s="110" t="s">
        <v>50</v>
      </c>
      <c r="B22" s="112" t="s">
        <v>67</v>
      </c>
      <c r="C22" s="5">
        <v>983</v>
      </c>
      <c r="D22" s="5" t="s">
        <v>53</v>
      </c>
      <c r="E22" s="5" t="s">
        <v>66</v>
      </c>
      <c r="F22" s="5" t="s">
        <v>57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11"/>
    </row>
    <row r="23" spans="1:14" ht="33.75" thickBot="1" x14ac:dyDescent="0.3">
      <c r="A23" s="111"/>
      <c r="B23" s="113"/>
      <c r="C23" s="8">
        <v>980</v>
      </c>
      <c r="D23" s="8" t="s">
        <v>53</v>
      </c>
      <c r="E23" s="8" t="s">
        <v>66</v>
      </c>
      <c r="F23" s="8" t="s">
        <v>57</v>
      </c>
      <c r="G23" s="9">
        <v>0</v>
      </c>
      <c r="H23" s="9">
        <v>7.8</v>
      </c>
      <c r="I23" s="9">
        <v>50</v>
      </c>
      <c r="J23" s="9">
        <v>50</v>
      </c>
      <c r="K23" s="9">
        <v>50</v>
      </c>
      <c r="L23" s="9">
        <v>50</v>
      </c>
      <c r="M23" s="10">
        <v>50</v>
      </c>
      <c r="N23" s="16">
        <f>M23+L23+K23+J23+I23+H23</f>
        <v>257.8</v>
      </c>
    </row>
    <row r="24" spans="1:14" ht="33" x14ac:dyDescent="0.25">
      <c r="A24" s="106" t="s">
        <v>69</v>
      </c>
      <c r="B24" s="112" t="s">
        <v>52</v>
      </c>
      <c r="C24" s="5">
        <v>983</v>
      </c>
      <c r="D24" s="5" t="s">
        <v>53</v>
      </c>
      <c r="E24" s="5" t="s">
        <v>66</v>
      </c>
      <c r="F24" s="5" t="s">
        <v>57</v>
      </c>
      <c r="G24" s="6">
        <v>23.6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7">
        <v>0</v>
      </c>
    </row>
    <row r="25" spans="1:14" ht="33.75" thickBot="1" x14ac:dyDescent="0.3">
      <c r="A25" s="107"/>
      <c r="B25" s="113"/>
      <c r="C25" s="8">
        <v>980</v>
      </c>
      <c r="D25" s="8" t="s">
        <v>53</v>
      </c>
      <c r="E25" s="8" t="s">
        <v>66</v>
      </c>
      <c r="F25" s="8" t="s">
        <v>57</v>
      </c>
      <c r="G25" s="9">
        <v>0</v>
      </c>
      <c r="H25" s="9">
        <v>30</v>
      </c>
      <c r="I25" s="9">
        <v>22.2</v>
      </c>
      <c r="J25" s="9">
        <v>22.2</v>
      </c>
      <c r="K25" s="9">
        <v>22.2</v>
      </c>
      <c r="L25" s="9">
        <v>22.2</v>
      </c>
      <c r="M25" s="10">
        <v>22.2</v>
      </c>
      <c r="N25" s="16">
        <f>M25+L25+K25+J25+I25+H25+G24</f>
        <v>164.6</v>
      </c>
    </row>
    <row r="26" spans="1:14" ht="88.5" customHeight="1" thickBot="1" x14ac:dyDescent="0.3">
      <c r="A26" s="114"/>
      <c r="B26" s="116" t="s">
        <v>70</v>
      </c>
      <c r="C26" s="5">
        <v>983</v>
      </c>
      <c r="D26" s="5" t="s">
        <v>53</v>
      </c>
      <c r="E26" s="5" t="s">
        <v>71</v>
      </c>
      <c r="F26" s="8" t="s">
        <v>57</v>
      </c>
      <c r="G26" s="12">
        <v>127.75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</row>
    <row r="27" spans="1:14" ht="63" customHeight="1" thickBot="1" x14ac:dyDescent="0.3">
      <c r="A27" s="115"/>
      <c r="B27" s="117"/>
      <c r="C27" s="8">
        <v>980</v>
      </c>
      <c r="D27" s="8" t="s">
        <v>53</v>
      </c>
      <c r="E27" s="8" t="s">
        <v>66</v>
      </c>
      <c r="F27" s="8" t="s">
        <v>57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</row>
    <row r="30" spans="1:14" ht="16.5" x14ac:dyDescent="0.25">
      <c r="B30" s="15" t="s">
        <v>74</v>
      </c>
    </row>
    <row r="31" spans="1:14" ht="16.5" x14ac:dyDescent="0.25">
      <c r="B31" s="15"/>
    </row>
    <row r="32" spans="1:14" ht="16.5" x14ac:dyDescent="0.25">
      <c r="B32" s="15" t="s">
        <v>73</v>
      </c>
    </row>
  </sheetData>
  <mergeCells count="24"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B2:L3"/>
    <mergeCell ref="C5:F5"/>
    <mergeCell ref="G5:M6"/>
    <mergeCell ref="C6:F6"/>
    <mergeCell ref="A8:A9"/>
    <mergeCell ref="B8:B9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МашБюро</cp:lastModifiedBy>
  <cp:lastPrinted>2024-03-14T00:46:21Z</cp:lastPrinted>
  <dcterms:created xsi:type="dcterms:W3CDTF">2021-09-02T05:00:35Z</dcterms:created>
  <dcterms:modified xsi:type="dcterms:W3CDTF">2024-03-14T00:46:55Z</dcterms:modified>
</cp:coreProperties>
</file>