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1\share\УИО\Смыкова Я.О\внесение изменений второе в 1169\"/>
    </mc:Choice>
  </mc:AlternateContent>
  <bookViews>
    <workbookView xWindow="0" yWindow="0" windowWidth="24000" windowHeight="9735"/>
  </bookViews>
  <sheets>
    <sheet name="Форма 1" sheetId="1" r:id="rId1"/>
  </sheets>
  <definedNames>
    <definedName name="_xlnm.Print_Titles" localSheetId="0">'Форма 1'!$8:$10</definedName>
    <definedName name="_xlnm.Print_Area" localSheetId="0">'Форма 1'!$A$1:$H$38</definedName>
  </definedNames>
  <calcPr calcId="152511" forceFullCalc="1"/>
</workbook>
</file>

<file path=xl/calcChain.xml><?xml version="1.0" encoding="utf-8"?>
<calcChain xmlns="http://schemas.openxmlformats.org/spreadsheetml/2006/main">
  <c r="G11" i="1" l="1"/>
  <c r="F30" i="1" l="1"/>
  <c r="F27" i="1"/>
  <c r="F23" i="1"/>
  <c r="F12" i="1"/>
  <c r="F11" i="1" l="1"/>
</calcChain>
</file>

<file path=xl/sharedStrings.xml><?xml version="1.0" encoding="utf-8"?>
<sst xmlns="http://schemas.openxmlformats.org/spreadsheetml/2006/main" count="62" uniqueCount="39">
  <si>
    <t>№ п/п</t>
  </si>
  <si>
    <t xml:space="preserve">Наименование муниципального образования </t>
  </si>
  <si>
    <t>Адрес многоквартирного дома</t>
  </si>
  <si>
    <t>Год ввода дома в эксплуатацию</t>
  </si>
  <si>
    <t xml:space="preserve">Дата признания многоквартирного дома аварийным </t>
  </si>
  <si>
    <t>Планируемая дата окончания переселения</t>
  </si>
  <si>
    <t>год</t>
  </si>
  <si>
    <t>дата</t>
  </si>
  <si>
    <t>площадь, кв.м</t>
  </si>
  <si>
    <t>количество человек</t>
  </si>
  <si>
    <t>х</t>
  </si>
  <si>
    <t>г. Лесозаводск, ул. Восточная, д. 1</t>
  </si>
  <si>
    <t>г. Лесозаводск, ул. Гайдара, д. 11</t>
  </si>
  <si>
    <t>г. Лесозаводск, ул. Енисейская, д. 18</t>
  </si>
  <si>
    <t>г. Лесозаводск, ул. Заводская, д. 12</t>
  </si>
  <si>
    <t>г. Лесозаводск, ул. Известковая, д. 13</t>
  </si>
  <si>
    <t>г. Лесозаводск, ул. Карла Маркса, д. 1</t>
  </si>
  <si>
    <t>г. Лесозаводск, ул. Кооперативная, д. 2, к. а</t>
  </si>
  <si>
    <t>г. Лесозаводск, ул. Ленинская, д. 2</t>
  </si>
  <si>
    <t>г. Лесозаводск, ул. Ленинская, д. 4</t>
  </si>
  <si>
    <t>г. Лесозаводск, ул. Океанская, д. 3</t>
  </si>
  <si>
    <t>г. Лесозаводск, ул. Океанская, д. 4</t>
  </si>
  <si>
    <t>г. Лесозаводск, ул. Океанская, д. 6</t>
  </si>
  <si>
    <t>г. Лесозаводск, ул. Океанская, д. 7</t>
  </si>
  <si>
    <t>г. Лесозаводск, ул. Океанская, д. 8</t>
  </si>
  <si>
    <t>г. Лесозаводск, ул. Океанская, д. 13</t>
  </si>
  <si>
    <t>г. Лесозаводск, ул. Чкалова, д. 5</t>
  </si>
  <si>
    <t>г. Лесозаводск, ул. Чкалова, д. 6</t>
  </si>
  <si>
    <t>г. Лесозаводск, ул. Чкалова, д. 7</t>
  </si>
  <si>
    <t>г. Лесозаводск, ул. Чкалова, д. 8</t>
  </si>
  <si>
    <t>г. Лесозаводск, ул. Чкалова, д. 9</t>
  </si>
  <si>
    <t>г. Лесозаводск, ул. Щорса, д. 8</t>
  </si>
  <si>
    <t>Перечень многоквартирных домов расположенного на территории Лесозаводского городского округа, признанных аварийными до 01 января 2017 года</t>
  </si>
  <si>
    <t>Лесозаводский городской округ</t>
  </si>
  <si>
    <t xml:space="preserve"> Сведения об аварийном жилищном фонде, подлежащем расселению до 01 сентября 2025 года </t>
  </si>
  <si>
    <t>___________________________________</t>
  </si>
  <si>
    <t xml:space="preserve">Приложение  1                                                                                                                                                                                      </t>
  </si>
  <si>
    <t>к Подпрограмме № 3 «О переселении граждан из аварийного жилищного фонда Лесозаводского городского округа на 2021-2025 годы</t>
  </si>
  <si>
    <t>По программе переселения 2021 – 2025 гг., в рамках которой предусмотрено финансирование за счет средств Фонда,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</si>
</sst>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1" fillId="2" borderId="0" xfId="0" applyFont="1" applyFill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vertical="center"/>
    </xf>
    <xf numFmtId="4" fontId="3" fillId="2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49" fontId="3" fillId="2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2" fillId="3" borderId="0" xfId="0" applyFont="1" applyFill="1" applyAlignment="1">
      <alignment wrapText="1"/>
    </xf>
    <xf numFmtId="0" fontId="0" fillId="3" borderId="0" xfId="0" applyFill="1"/>
    <xf numFmtId="0" fontId="2" fillId="3" borderId="0" xfId="0" applyFont="1" applyFill="1"/>
    <xf numFmtId="0" fontId="3" fillId="3" borderId="2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right" vertical="center"/>
    </xf>
    <xf numFmtId="3" fontId="3" fillId="3" borderId="2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view="pageBreakPreview" zoomScale="70" zoomScaleNormal="70" zoomScaleSheetLayoutView="70" workbookViewId="0">
      <selection activeCell="A35" sqref="A35:H35"/>
    </sheetView>
  </sheetViews>
  <sheetFormatPr defaultColWidth="9.140625" defaultRowHeight="15" x14ac:dyDescent="0.25"/>
  <cols>
    <col min="1" max="1" width="7.7109375" style="1" customWidth="1"/>
    <col min="2" max="2" width="39.85546875" style="1" customWidth="1"/>
    <col min="3" max="3" width="61.42578125" style="1" customWidth="1"/>
    <col min="4" max="4" width="17.28515625" style="1" customWidth="1"/>
    <col min="5" max="5" width="22.7109375" style="1" customWidth="1"/>
    <col min="6" max="7" width="20.7109375" style="1" customWidth="1"/>
    <col min="8" max="8" width="22.42578125" style="26" customWidth="1"/>
    <col min="9" max="9" width="9.140625" style="1"/>
  </cols>
  <sheetData>
    <row r="1" spans="1:9" s="28" customFormat="1" ht="24.75" customHeight="1" x14ac:dyDescent="0.25">
      <c r="A1" s="26"/>
      <c r="B1" s="26"/>
      <c r="C1" s="26"/>
      <c r="D1" s="27"/>
      <c r="E1" s="38" t="s">
        <v>36</v>
      </c>
      <c r="F1" s="38"/>
      <c r="G1" s="38"/>
      <c r="H1" s="38"/>
      <c r="I1" s="26"/>
    </row>
    <row r="2" spans="1:9" s="28" customFormat="1" ht="6" customHeight="1" x14ac:dyDescent="0.25">
      <c r="A2" s="26"/>
      <c r="B2" s="26"/>
      <c r="C2" s="26"/>
      <c r="D2" s="27"/>
      <c r="E2" s="29"/>
      <c r="F2" s="29"/>
      <c r="G2" s="36"/>
      <c r="H2" s="36"/>
      <c r="I2" s="26"/>
    </row>
    <row r="3" spans="1:9" s="28" customFormat="1" ht="50.25" customHeight="1" x14ac:dyDescent="0.25">
      <c r="A3" s="26"/>
      <c r="B3" s="26"/>
      <c r="C3" s="26"/>
      <c r="D3" s="27"/>
      <c r="E3" s="38" t="s">
        <v>37</v>
      </c>
      <c r="F3" s="38"/>
      <c r="G3" s="38"/>
      <c r="H3" s="38"/>
      <c r="I3" s="26"/>
    </row>
    <row r="4" spans="1:9" ht="25.5" customHeight="1" x14ac:dyDescent="0.25">
      <c r="D4" s="2"/>
      <c r="E4" s="3"/>
      <c r="F4" s="3"/>
      <c r="G4" s="37"/>
      <c r="H4" s="37"/>
    </row>
    <row r="6" spans="1:9" ht="18.75" customHeight="1" x14ac:dyDescent="0.3">
      <c r="A6" s="40" t="s">
        <v>32</v>
      </c>
      <c r="B6" s="40"/>
      <c r="C6" s="40"/>
      <c r="D6" s="40"/>
      <c r="E6" s="40"/>
      <c r="F6" s="40"/>
      <c r="G6" s="40"/>
      <c r="H6" s="40"/>
    </row>
    <row r="8" spans="1:9" ht="133.5" customHeight="1" x14ac:dyDescent="0.25">
      <c r="A8" s="41" t="s">
        <v>0</v>
      </c>
      <c r="B8" s="41" t="s">
        <v>1</v>
      </c>
      <c r="C8" s="41" t="s">
        <v>2</v>
      </c>
      <c r="D8" s="15" t="s">
        <v>3</v>
      </c>
      <c r="E8" s="16" t="s">
        <v>4</v>
      </c>
      <c r="F8" s="43" t="s">
        <v>34</v>
      </c>
      <c r="G8" s="43"/>
      <c r="H8" s="22" t="s">
        <v>5</v>
      </c>
    </row>
    <row r="9" spans="1:9" ht="37.5" customHeight="1" x14ac:dyDescent="0.25">
      <c r="A9" s="42"/>
      <c r="B9" s="42"/>
      <c r="C9" s="42"/>
      <c r="D9" s="17" t="s">
        <v>6</v>
      </c>
      <c r="E9" s="16" t="s">
        <v>7</v>
      </c>
      <c r="F9" s="16" t="s">
        <v>8</v>
      </c>
      <c r="G9" s="16" t="s">
        <v>9</v>
      </c>
      <c r="H9" s="22" t="s">
        <v>7</v>
      </c>
      <c r="I9" s="4"/>
    </row>
    <row r="10" spans="1:9" ht="21.75" customHeight="1" x14ac:dyDescent="0.25">
      <c r="A10" s="18">
        <v>1</v>
      </c>
      <c r="B10" s="16">
        <v>2</v>
      </c>
      <c r="C10" s="16">
        <v>3</v>
      </c>
      <c r="D10" s="17">
        <v>4</v>
      </c>
      <c r="E10" s="16">
        <v>5</v>
      </c>
      <c r="F10" s="18">
        <v>6</v>
      </c>
      <c r="G10" s="18">
        <v>7</v>
      </c>
      <c r="H10" s="23">
        <v>8</v>
      </c>
    </row>
    <row r="11" spans="1:9" s="20" customFormat="1" ht="54.75" customHeight="1" x14ac:dyDescent="0.25">
      <c r="A11" s="44" t="s">
        <v>38</v>
      </c>
      <c r="B11" s="44"/>
      <c r="C11" s="44"/>
      <c r="D11" s="9" t="s">
        <v>10</v>
      </c>
      <c r="E11" s="5" t="s">
        <v>10</v>
      </c>
      <c r="F11" s="10">
        <f>SUM(F12:F33)</f>
        <v>3263.7000000000003</v>
      </c>
      <c r="G11" s="10">
        <f>SUM(G12:G33)</f>
        <v>211</v>
      </c>
      <c r="H11" s="24" t="s">
        <v>10</v>
      </c>
      <c r="I11" s="19"/>
    </row>
    <row r="12" spans="1:9" ht="37.5" x14ac:dyDescent="0.25">
      <c r="A12" s="30">
        <v>1</v>
      </c>
      <c r="B12" s="31" t="s">
        <v>33</v>
      </c>
      <c r="C12" s="32" t="s">
        <v>11</v>
      </c>
      <c r="D12" s="33">
        <v>1956</v>
      </c>
      <c r="E12" s="25">
        <v>41963</v>
      </c>
      <c r="F12" s="34">
        <f>376.4-43.7</f>
        <v>332.7</v>
      </c>
      <c r="G12" s="35">
        <v>10</v>
      </c>
      <c r="H12" s="25">
        <v>44926</v>
      </c>
    </row>
    <row r="13" spans="1:9" ht="37.5" x14ac:dyDescent="0.25">
      <c r="A13" s="30">
        <v>2</v>
      </c>
      <c r="B13" s="31" t="s">
        <v>33</v>
      </c>
      <c r="C13" s="32" t="s">
        <v>12</v>
      </c>
      <c r="D13" s="33">
        <v>1937</v>
      </c>
      <c r="E13" s="25">
        <v>40935</v>
      </c>
      <c r="F13" s="34">
        <v>216.8</v>
      </c>
      <c r="G13" s="35">
        <v>11</v>
      </c>
      <c r="H13" s="25">
        <v>44926</v>
      </c>
    </row>
    <row r="14" spans="1:9" ht="37.5" x14ac:dyDescent="0.25">
      <c r="A14" s="30">
        <v>3</v>
      </c>
      <c r="B14" s="31" t="s">
        <v>33</v>
      </c>
      <c r="C14" s="32" t="s">
        <v>13</v>
      </c>
      <c r="D14" s="33">
        <v>1937</v>
      </c>
      <c r="E14" s="25">
        <v>42555</v>
      </c>
      <c r="F14" s="34"/>
      <c r="G14" s="35"/>
      <c r="H14" s="25"/>
    </row>
    <row r="15" spans="1:9" ht="37.5" x14ac:dyDescent="0.25">
      <c r="A15" s="30">
        <v>4</v>
      </c>
      <c r="B15" s="31" t="s">
        <v>33</v>
      </c>
      <c r="C15" s="32" t="s">
        <v>14</v>
      </c>
      <c r="D15" s="33">
        <v>1928</v>
      </c>
      <c r="E15" s="25">
        <v>41963</v>
      </c>
      <c r="F15" s="34">
        <v>155.9</v>
      </c>
      <c r="G15" s="35">
        <v>14</v>
      </c>
      <c r="H15" s="25">
        <v>44926</v>
      </c>
    </row>
    <row r="16" spans="1:9" ht="37.5" x14ac:dyDescent="0.25">
      <c r="A16" s="30">
        <v>5</v>
      </c>
      <c r="B16" s="31" t="s">
        <v>33</v>
      </c>
      <c r="C16" s="32" t="s">
        <v>15</v>
      </c>
      <c r="D16" s="33">
        <v>1968</v>
      </c>
      <c r="E16" s="25">
        <v>41142</v>
      </c>
      <c r="F16" s="34"/>
      <c r="G16" s="35"/>
      <c r="H16" s="25"/>
    </row>
    <row r="17" spans="1:8" ht="37.5" x14ac:dyDescent="0.25">
      <c r="A17" s="30">
        <v>6</v>
      </c>
      <c r="B17" s="31" t="s">
        <v>33</v>
      </c>
      <c r="C17" s="32" t="s">
        <v>16</v>
      </c>
      <c r="D17" s="33">
        <v>1961</v>
      </c>
      <c r="E17" s="25">
        <v>41928</v>
      </c>
      <c r="F17" s="34"/>
      <c r="G17" s="35"/>
      <c r="H17" s="25"/>
    </row>
    <row r="18" spans="1:8" ht="37.5" x14ac:dyDescent="0.25">
      <c r="A18" s="30">
        <v>7</v>
      </c>
      <c r="B18" s="31" t="s">
        <v>33</v>
      </c>
      <c r="C18" s="32" t="s">
        <v>17</v>
      </c>
      <c r="D18" s="33">
        <v>1937</v>
      </c>
      <c r="E18" s="25">
        <v>41963</v>
      </c>
      <c r="F18" s="34"/>
      <c r="G18" s="35"/>
      <c r="H18" s="25"/>
    </row>
    <row r="19" spans="1:8" ht="37.5" x14ac:dyDescent="0.25">
      <c r="A19" s="30">
        <v>8</v>
      </c>
      <c r="B19" s="31" t="s">
        <v>33</v>
      </c>
      <c r="C19" s="32" t="s">
        <v>18</v>
      </c>
      <c r="D19" s="33">
        <v>1937</v>
      </c>
      <c r="E19" s="25">
        <v>41963</v>
      </c>
      <c r="F19" s="34">
        <v>29.7</v>
      </c>
      <c r="G19" s="35">
        <v>1</v>
      </c>
      <c r="H19" s="25">
        <v>44926</v>
      </c>
    </row>
    <row r="20" spans="1:8" ht="37.5" x14ac:dyDescent="0.25">
      <c r="A20" s="30">
        <v>9</v>
      </c>
      <c r="B20" s="31" t="s">
        <v>33</v>
      </c>
      <c r="C20" s="32" t="s">
        <v>19</v>
      </c>
      <c r="D20" s="33">
        <v>1937</v>
      </c>
      <c r="E20" s="25">
        <v>41963</v>
      </c>
      <c r="F20" s="34"/>
      <c r="G20" s="35"/>
      <c r="H20" s="25"/>
    </row>
    <row r="21" spans="1:8" ht="37.5" x14ac:dyDescent="0.25">
      <c r="A21" s="30">
        <v>10</v>
      </c>
      <c r="B21" s="31" t="s">
        <v>33</v>
      </c>
      <c r="C21" s="32" t="s">
        <v>20</v>
      </c>
      <c r="D21" s="33">
        <v>1937</v>
      </c>
      <c r="E21" s="25">
        <v>41963</v>
      </c>
      <c r="F21" s="34">
        <v>325.5</v>
      </c>
      <c r="G21" s="35">
        <v>24</v>
      </c>
      <c r="H21" s="25">
        <v>44916</v>
      </c>
    </row>
    <row r="22" spans="1:8" ht="37.5" x14ac:dyDescent="0.25">
      <c r="A22" s="30">
        <v>11</v>
      </c>
      <c r="B22" s="31" t="s">
        <v>33</v>
      </c>
      <c r="C22" s="32" t="s">
        <v>21</v>
      </c>
      <c r="D22" s="33">
        <v>1937</v>
      </c>
      <c r="E22" s="25">
        <v>41963</v>
      </c>
      <c r="F22" s="34">
        <v>272.7</v>
      </c>
      <c r="G22" s="35">
        <v>22</v>
      </c>
      <c r="H22" s="25">
        <v>44926</v>
      </c>
    </row>
    <row r="23" spans="1:8" ht="37.5" x14ac:dyDescent="0.25">
      <c r="A23" s="30">
        <v>12</v>
      </c>
      <c r="B23" s="31" t="s">
        <v>33</v>
      </c>
      <c r="C23" s="32" t="s">
        <v>22</v>
      </c>
      <c r="D23" s="33">
        <v>1937</v>
      </c>
      <c r="E23" s="25">
        <v>41963</v>
      </c>
      <c r="F23" s="34">
        <f>451.8-196.2</f>
        <v>255.60000000000002</v>
      </c>
      <c r="G23" s="35">
        <v>19</v>
      </c>
      <c r="H23" s="25">
        <v>44926</v>
      </c>
    </row>
    <row r="24" spans="1:8" ht="37.5" x14ac:dyDescent="0.25">
      <c r="A24" s="30">
        <v>13</v>
      </c>
      <c r="B24" s="31" t="s">
        <v>33</v>
      </c>
      <c r="C24" s="32" t="s">
        <v>23</v>
      </c>
      <c r="D24" s="33">
        <v>1937</v>
      </c>
      <c r="E24" s="25">
        <v>41963</v>
      </c>
      <c r="F24" s="34">
        <v>319</v>
      </c>
      <c r="G24" s="35">
        <v>18</v>
      </c>
      <c r="H24" s="25">
        <v>44926</v>
      </c>
    </row>
    <row r="25" spans="1:8" ht="37.5" x14ac:dyDescent="0.25">
      <c r="A25" s="6">
        <v>14</v>
      </c>
      <c r="B25" s="7" t="s">
        <v>33</v>
      </c>
      <c r="C25" s="21" t="s">
        <v>24</v>
      </c>
      <c r="D25" s="8">
        <v>1937</v>
      </c>
      <c r="E25" s="13">
        <v>41963</v>
      </c>
      <c r="F25" s="11">
        <v>246</v>
      </c>
      <c r="G25" s="12">
        <v>13</v>
      </c>
      <c r="H25" s="25">
        <v>44926</v>
      </c>
    </row>
    <row r="26" spans="1:8" ht="37.5" x14ac:dyDescent="0.25">
      <c r="A26" s="6">
        <v>15</v>
      </c>
      <c r="B26" s="7" t="s">
        <v>33</v>
      </c>
      <c r="C26" s="21" t="s">
        <v>25</v>
      </c>
      <c r="D26" s="8">
        <v>1937</v>
      </c>
      <c r="E26" s="13">
        <v>41963</v>
      </c>
      <c r="F26" s="11">
        <v>322.7</v>
      </c>
      <c r="G26" s="12">
        <v>29</v>
      </c>
      <c r="H26" s="25">
        <v>44926</v>
      </c>
    </row>
    <row r="27" spans="1:8" ht="37.5" x14ac:dyDescent="0.25">
      <c r="A27" s="6">
        <v>16</v>
      </c>
      <c r="B27" s="7" t="s">
        <v>33</v>
      </c>
      <c r="C27" s="21" t="s">
        <v>26</v>
      </c>
      <c r="D27" s="8">
        <v>1936</v>
      </c>
      <c r="E27" s="13">
        <v>41963</v>
      </c>
      <c r="F27" s="11">
        <f>475.1-344.7</f>
        <v>130.40000000000003</v>
      </c>
      <c r="G27" s="12">
        <v>7</v>
      </c>
      <c r="H27" s="25">
        <v>44926</v>
      </c>
    </row>
    <row r="28" spans="1:8" ht="37.5" x14ac:dyDescent="0.25">
      <c r="A28" s="6">
        <v>17</v>
      </c>
      <c r="B28" s="7" t="s">
        <v>33</v>
      </c>
      <c r="C28" s="21" t="s">
        <v>27</v>
      </c>
      <c r="D28" s="8">
        <v>1936</v>
      </c>
      <c r="E28" s="13">
        <v>41963</v>
      </c>
      <c r="F28" s="11">
        <v>277.10000000000002</v>
      </c>
      <c r="G28" s="12">
        <v>23</v>
      </c>
      <c r="H28" s="25">
        <v>44926</v>
      </c>
    </row>
    <row r="29" spans="1:8" ht="37.5" x14ac:dyDescent="0.25">
      <c r="A29" s="6">
        <v>18</v>
      </c>
      <c r="B29" s="7" t="s">
        <v>33</v>
      </c>
      <c r="C29" s="21" t="s">
        <v>28</v>
      </c>
      <c r="D29" s="8">
        <v>1937</v>
      </c>
      <c r="E29" s="13">
        <v>41963</v>
      </c>
      <c r="F29" s="11"/>
      <c r="G29" s="12"/>
      <c r="H29" s="25"/>
    </row>
    <row r="30" spans="1:8" ht="37.5" x14ac:dyDescent="0.25">
      <c r="A30" s="6">
        <v>19</v>
      </c>
      <c r="B30" s="7" t="s">
        <v>33</v>
      </c>
      <c r="C30" s="21" t="s">
        <v>29</v>
      </c>
      <c r="D30" s="8">
        <v>1937</v>
      </c>
      <c r="E30" s="13">
        <v>41963</v>
      </c>
      <c r="F30" s="11">
        <f>473.4-154.5</f>
        <v>318.89999999999998</v>
      </c>
      <c r="G30" s="12">
        <v>17</v>
      </c>
      <c r="H30" s="25">
        <v>44926</v>
      </c>
    </row>
    <row r="31" spans="1:8" ht="37.5" customHeight="1" x14ac:dyDescent="0.25">
      <c r="A31" s="6">
        <v>20</v>
      </c>
      <c r="B31" s="7" t="s">
        <v>33</v>
      </c>
      <c r="C31" s="21" t="s">
        <v>30</v>
      </c>
      <c r="D31" s="8">
        <v>1937</v>
      </c>
      <c r="E31" s="13">
        <v>41963</v>
      </c>
      <c r="F31" s="11"/>
      <c r="G31" s="12"/>
      <c r="H31" s="25"/>
    </row>
    <row r="32" spans="1:8" ht="27.75" customHeight="1" x14ac:dyDescent="0.25">
      <c r="A32" s="45">
        <v>21</v>
      </c>
      <c r="B32" s="47" t="s">
        <v>33</v>
      </c>
      <c r="C32" s="47" t="s">
        <v>31</v>
      </c>
      <c r="D32" s="45">
        <v>1936</v>
      </c>
      <c r="E32" s="49">
        <v>41963</v>
      </c>
      <c r="F32" s="11">
        <v>29.4</v>
      </c>
      <c r="G32" s="12">
        <v>1</v>
      </c>
      <c r="H32" s="25">
        <v>44926</v>
      </c>
    </row>
    <row r="33" spans="1:8" ht="30.75" customHeight="1" x14ac:dyDescent="0.25">
      <c r="A33" s="46"/>
      <c r="B33" s="48"/>
      <c r="C33" s="48"/>
      <c r="D33" s="46"/>
      <c r="E33" s="50"/>
      <c r="F33" s="11">
        <v>31.3</v>
      </c>
      <c r="G33" s="12">
        <v>2</v>
      </c>
      <c r="H33" s="25">
        <v>44561</v>
      </c>
    </row>
    <row r="34" spans="1:8" x14ac:dyDescent="0.25">
      <c r="B34" s="14"/>
    </row>
    <row r="35" spans="1:8" ht="58.5" customHeight="1" x14ac:dyDescent="0.25">
      <c r="A35" s="39" t="s">
        <v>35</v>
      </c>
      <c r="B35" s="39"/>
      <c r="C35" s="39"/>
      <c r="D35" s="39"/>
      <c r="E35" s="39"/>
      <c r="F35" s="39"/>
      <c r="G35" s="39"/>
      <c r="H35" s="39"/>
    </row>
  </sheetData>
  <sheetProtection formatCells="0" formatColumns="0" formatRows="0" insertColumns="0" insertRows="0" insertHyperlinks="0" deleteColumns="0" deleteRows="0" sort="0" autoFilter="0" pivotTables="0"/>
  <mergeCells count="16">
    <mergeCell ref="G2:H2"/>
    <mergeCell ref="G4:H4"/>
    <mergeCell ref="E1:H1"/>
    <mergeCell ref="E3:H3"/>
    <mergeCell ref="A35:H35"/>
    <mergeCell ref="A6:H6"/>
    <mergeCell ref="A8:A9"/>
    <mergeCell ref="C8:C9"/>
    <mergeCell ref="B8:B9"/>
    <mergeCell ref="F8:G8"/>
    <mergeCell ref="A11:C11"/>
    <mergeCell ref="A32:A33"/>
    <mergeCell ref="B32:B33"/>
    <mergeCell ref="C32:C33"/>
    <mergeCell ref="D32:D33"/>
    <mergeCell ref="E32:E33"/>
  </mergeCells>
  <printOptions horizontalCentered="1"/>
  <pageMargins left="0.59055118110236227" right="0.59055118110236227" top="0.98425196850393704" bottom="0.59055118110236227" header="0.31496062992125984" footer="0.31496062992125984"/>
  <pageSetup paperSize="9" scale="42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</vt:lpstr>
      <vt:lpstr>'Форма 1'!Заголовки_для_печати</vt:lpstr>
      <vt:lpstr>'Форма 1'!Область_печати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Malenko</cp:lastModifiedBy>
  <cp:lastPrinted>2021-09-15T07:09:20Z</cp:lastPrinted>
  <dcterms:created xsi:type="dcterms:W3CDTF">2019-02-21T06:23:02Z</dcterms:created>
  <dcterms:modified xsi:type="dcterms:W3CDTF">2021-09-15T07:10:19Z</dcterms:modified>
</cp:coreProperties>
</file>